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3" activeTab="3"/>
  </bookViews>
  <sheets>
    <sheet name="Copertina" sheetId="1" r:id="rId1"/>
    <sheet name="Direzione regionale" sheetId="2" state="hidden" r:id="rId2"/>
    <sheet name="Negoziazione obiettivi" sheetId="3" r:id="rId3"/>
    <sheet name="Valutazione obiettivi" sheetId="4" r:id="rId4"/>
    <sheet name="Foglio1" sheetId="5" r:id="rId5"/>
  </sheets>
  <definedNames/>
  <calcPr fullCalcOnLoad="1"/>
</workbook>
</file>

<file path=xl/sharedStrings.xml><?xml version="1.0" encoding="utf-8"?>
<sst xmlns="http://schemas.openxmlformats.org/spreadsheetml/2006/main" count="110" uniqueCount="89">
  <si>
    <t>COMUNE DI</t>
  </si>
  <si>
    <t>PORTE</t>
  </si>
  <si>
    <t>Scheda di gestione delle performance</t>
  </si>
  <si>
    <t>Nome e Cognome _SERVIZI AMM.VI E FINANZIARI___</t>
  </si>
  <si>
    <t>Valutatore ___________________________________</t>
  </si>
  <si>
    <t>Anno____2015___</t>
  </si>
  <si>
    <t>Scheda Titolari di Posizione Organizzativa</t>
  </si>
  <si>
    <t xml:space="preserve">Direzione regionale </t>
  </si>
  <si>
    <t>Finalità</t>
  </si>
  <si>
    <t>Obiettivo</t>
  </si>
  <si>
    <t>Parametro</t>
  </si>
  <si>
    <t>Note</t>
  </si>
  <si>
    <t>Peso</t>
  </si>
  <si>
    <t>Capitolo</t>
  </si>
  <si>
    <t>€</t>
  </si>
  <si>
    <t>Personale</t>
  </si>
  <si>
    <t>Indicare la Direzione regionale titolare dell'obiettivo (potrebbe non essere quella di appartenenza del Dirigente in caso di obiettivi co-assegnati)</t>
  </si>
  <si>
    <t>Indicare la finalità generale che si intende conseguire (es. miglioramento del livello di ascolto della Regione delle istanze dei cittadini)</t>
  </si>
  <si>
    <t>Indicare l'obiettivo (es. riduzione dei tempi di risposta del servizio "Dillo a Marrazzo")</t>
  </si>
  <si>
    <t>Indicare il parametro (es. 95% delle risposte in meno di 2 giorni)</t>
  </si>
  <si>
    <t>Indicare:
- eventuali collaborazioni con altre Direzioni regionali 
- eventuali obiettivi per l'anno successivo
- altre note</t>
  </si>
  <si>
    <t>Indicare il perso percentuale in funzione della priorità e della complessità dell'obiettivo</t>
  </si>
  <si>
    <t>Indicare i capitoli di bilancio di riferimento</t>
  </si>
  <si>
    <t>Indicare l'importo stanziato a bilancio</t>
  </si>
  <si>
    <t>Indicare il personale dedicato suddiviso per livello (eventualmente, anche in  frazioni: es. se prevedo di utilizzare un Dirigente per il 50% del suo tempo, scriverò 0,5)</t>
  </si>
  <si>
    <t>Finalità 1</t>
  </si>
  <si>
    <t>Obiettivo a)</t>
  </si>
  <si>
    <t>Parametro α</t>
  </si>
  <si>
    <t>Parametro β</t>
  </si>
  <si>
    <t>Parametro γ</t>
  </si>
  <si>
    <t>Obiettivo b)</t>
  </si>
  <si>
    <t>Parametro δ</t>
  </si>
  <si>
    <t>Parametro ε</t>
  </si>
  <si>
    <t>Finalità 2</t>
  </si>
  <si>
    <t>Obiettivo c)</t>
  </si>
  <si>
    <t>Parametro ζ</t>
  </si>
  <si>
    <t>Parametro η</t>
  </si>
  <si>
    <t>Finalità 3</t>
  </si>
  <si>
    <t>Obiettivo d)</t>
  </si>
  <si>
    <t>Parametro θ</t>
  </si>
  <si>
    <t>Parametro ι</t>
  </si>
  <si>
    <t>Parametro κ</t>
  </si>
  <si>
    <t>Obiettivo e)</t>
  </si>
  <si>
    <t>Parametro λ</t>
  </si>
  <si>
    <t>Obiettivo f)</t>
  </si>
  <si>
    <t>Parametro μ</t>
  </si>
  <si>
    <t>Parametro ν</t>
  </si>
  <si>
    <t>Parametro ξ</t>
  </si>
  <si>
    <t>Obiettivo g)</t>
  </si>
  <si>
    <t>Parametro ο</t>
  </si>
  <si>
    <t>Parametro π</t>
  </si>
  <si>
    <t>Numero</t>
  </si>
  <si>
    <t>Efficienza amministrativa</t>
  </si>
  <si>
    <t>Gestione efficace ed efficiente della protocollazione</t>
  </si>
  <si>
    <t>Protocollazione in giornata del 90% della documentazione ricevuta entro le 12.00 ed entro il giorno successivo della documentazione ricevuta successivamente a tale orario</t>
  </si>
  <si>
    <t>Migliorare la percezione di sicurezza e presenza delle istituzioni sul territorio</t>
  </si>
  <si>
    <t>Incrementare la presenza sul territorio</t>
  </si>
  <si>
    <t>Almeno 10 ore settimanali di presenza sul territorio per ogni agente</t>
  </si>
  <si>
    <t>facoltativo</t>
  </si>
  <si>
    <t>Percentuale di raggiungimento</t>
  </si>
  <si>
    <t>Motivazione del Nucleo</t>
  </si>
  <si>
    <t>Documenti attestanti il raggiungimento</t>
  </si>
  <si>
    <t>La documentazione dimostra il raggiungimento dell'obiettivo</t>
  </si>
  <si>
    <t>LA Predisposizione e impostazione della fattura è STATA FATTA A GENNAIO 2015. LA RILEVAZIONE DEI TEMPI MEDI DI PAGAMENTO è STATA IMPLEMENTATA CON SUCCESSO E DETERMINA UNO SCOSTAMENTO TRA PROTOCOLLO /PAGAMENTO DI 30 GIORNI -IL DURC VIENE PRESENTATO DALLE DITTE INTERESSATE ALLA PARTECIPAZIONE ALLE GARE</t>
  </si>
  <si>
    <t>Obiettivo parzialmente raggiunto</t>
  </si>
  <si>
    <t>Il monitoraggio è stato fatto, ma la differenza finale è maggiore dell'1%</t>
  </si>
  <si>
    <t>Relazione verbale della Segretaria Comunale</t>
  </si>
  <si>
    <t>La documentazione dimostra che l'obiettivo è stato pienamente raggiunto</t>
  </si>
  <si>
    <t>Valutazione complessiva</t>
  </si>
  <si>
    <t>Efficienza dell'attività economica dell'ente</t>
  </si>
  <si>
    <t>CARICAMENTO E PAGAMENTO FATTURE ENTRO 30GIORNI</t>
  </si>
  <si>
    <t>MONITORAGGIO RESIDUI ATTIVI E PASSIVI</t>
  </si>
  <si>
    <t>Tributi comunali - miglioramento dell'efficacia in relazione alle nuove regole</t>
  </si>
  <si>
    <t>MONITORAGGI LAVORI FINANZIATI DA EX CMP  E REGIONE</t>
  </si>
  <si>
    <t>Assicurare il rispetto del Patto di Stabilità</t>
  </si>
  <si>
    <t>Monitoraggio del patto di stabilità, con la collaborazione delle altre aree, al fine di rilevare tempestivamente eventuali situazioni di squilibrio</t>
  </si>
  <si>
    <t>Efficienza ed efficiacia dell'attività dell'ente</t>
  </si>
  <si>
    <t>Efficienza ed efficiacia dell'attività economica dell'ente</t>
  </si>
  <si>
    <t>Collegamento delle fatture protocollate alla contabilità per gli adempimenti successivi</t>
  </si>
  <si>
    <t>Pubblicazione tempestiva dei dati sulla piattaforma crediti;</t>
  </si>
  <si>
    <t>Tempi medi di pagamento inferiori ai 30 giorni</t>
  </si>
  <si>
    <t>Individuazione costante dei residui attivi e passivi che devono essere cancellati o conservati, adeguatamente motivando le esigenze di mantenimento</t>
  </si>
  <si>
    <t>Rendicontazione per tempo e invio alla cmp per pagamenti tempestivi al comune che li gira ai creditori</t>
  </si>
  <si>
    <t>Impostazione di un sistema di monitoraggio;</t>
  </si>
  <si>
    <t>differenza tra impegnato e pagato al 30/09 e al 31/12 inferiori all’1% del Comune</t>
  </si>
  <si>
    <t>100% delle fatture ricevute</t>
  </si>
  <si>
    <t xml:space="preserve"> L'OBIETTIVO è STATO RISPETTATO CON UN MARGINE DI PUNTUALITA' RISPETTO AI TEMPI MEDI STABILITI IN 30 GIORNI DI 28GIORNI L'INSERIENTO DEI DATI SULLA PIATTAFORMA DI CERTIFICAZIONE CREDITI è STATO DI VOLTA IN VOLTA EFFETTUATO ALLO SCADERE DEI 30 GIORNI PREVISTI PER IL PAGAMENTO DELLE FATTURE, MEDIANTE LA CREAZIONE DI UN FILE IN .CVS DA CARICARE SUL PORTALE.</t>
  </si>
  <si>
    <t>monitoraggio PMO E ALTRI LAVOR FINANZIATI DALLA REGIONE</t>
  </si>
  <si>
    <t>Mancano ancora diverse richieste di erogazione su lavori già eseguiti. Il NdV prende atto che il risultato è stato raggiunto solo parzialmente, perché buona parte deiu contributi è ancora in fase di rendicontazione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</si>
</sst>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dd/mm/yy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3">
    <font>
      <sz val="10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64" fontId="0" fillId="0" borderId="0" xfId="42" applyFont="1" applyFill="1" applyBorder="1" applyAlignment="1" applyProtection="1">
      <alignment/>
      <protection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42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64" fontId="0" fillId="0" borderId="10" xfId="42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164" fontId="0" fillId="0" borderId="10" xfId="42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42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5" fontId="0" fillId="0" borderId="10" xfId="0" applyNumberFormat="1" applyFont="1" applyBorder="1" applyAlignment="1">
      <alignment vertical="center" wrapText="1"/>
    </xf>
    <xf numFmtId="1" fontId="0" fillId="0" borderId="10" xfId="49" applyNumberFormat="1" applyFont="1" applyFill="1" applyBorder="1" applyAlignment="1" applyProtection="1">
      <alignment horizontal="center" vertical="center" wrapText="1"/>
      <protection/>
    </xf>
    <xf numFmtId="9" fontId="0" fillId="0" borderId="10" xfId="49" applyFont="1" applyFill="1" applyBorder="1" applyAlignment="1" applyProtection="1">
      <alignment vertical="center" wrapText="1"/>
      <protection/>
    </xf>
    <xf numFmtId="9" fontId="0" fillId="0" borderId="10" xfId="49" applyFont="1" applyFill="1" applyBorder="1" applyAlignment="1" applyProtection="1">
      <alignment/>
      <protection/>
    </xf>
    <xf numFmtId="14" fontId="0" fillId="0" borderId="12" xfId="0" applyNumberFormat="1" applyFont="1" applyBorder="1" applyAlignment="1">
      <alignment horizontal="left" vertical="center" wrapText="1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3</xdr:col>
      <xdr:colOff>171450</xdr:colOff>
      <xdr:row>19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4978" t="71270" r="41300" b="10997"/>
        <a:stretch>
          <a:fillRect/>
        </a:stretch>
      </xdr:blipFill>
      <xdr:spPr>
        <a:xfrm>
          <a:off x="762000" y="5324475"/>
          <a:ext cx="16954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600075</xdr:colOff>
      <xdr:row>15</xdr:row>
      <xdr:rowOff>142875</xdr:rowOff>
    </xdr:from>
    <xdr:to>
      <xdr:col>6</xdr:col>
      <xdr:colOff>619125</xdr:colOff>
      <xdr:row>19</xdr:row>
      <xdr:rowOff>95250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5305425"/>
          <a:ext cx="23050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="90" zoomScaleNormal="90" zoomScalePageLayoutView="0" workbookViewId="0" topLeftCell="A1">
      <selection activeCell="B7" sqref="B7"/>
    </sheetView>
  </sheetViews>
  <sheetFormatPr defaultColWidth="11.421875" defaultRowHeight="12.75"/>
  <cols>
    <col min="1" max="16384" width="11.421875" style="1" customWidth="1"/>
  </cols>
  <sheetData>
    <row r="1" spans="1:6" ht="30">
      <c r="A1" s="2"/>
      <c r="F1" s="1" t="s">
        <v>0</v>
      </c>
    </row>
    <row r="2" spans="1:6" ht="30">
      <c r="A2" s="2"/>
      <c r="F2" s="1" t="s">
        <v>1</v>
      </c>
    </row>
    <row r="3" ht="30">
      <c r="A3" s="2"/>
    </row>
    <row r="4" ht="30">
      <c r="A4" s="2" t="s">
        <v>2</v>
      </c>
    </row>
    <row r="5" ht="60.75" customHeight="1">
      <c r="A5" s="1" t="s">
        <v>3</v>
      </c>
    </row>
    <row r="6" ht="57" customHeight="1">
      <c r="A6" s="1" t="s">
        <v>4</v>
      </c>
    </row>
    <row r="7" spans="1:2" ht="59.25" customHeight="1">
      <c r="A7" s="1" t="s">
        <v>5</v>
      </c>
      <c r="B7" s="1">
        <v>2017</v>
      </c>
    </row>
    <row r="14" spans="1:7" ht="20.25" customHeight="1">
      <c r="A14" s="47" t="s">
        <v>6</v>
      </c>
      <c r="B14" s="47"/>
      <c r="C14" s="47"/>
      <c r="D14" s="47"/>
      <c r="E14" s="47"/>
      <c r="F14" s="47"/>
      <c r="G14" s="47"/>
    </row>
  </sheetData>
  <sheetProtection selectLockedCells="1" selectUnlockedCells="1"/>
  <mergeCells count="1">
    <mergeCell ref="A14:G14"/>
  </mergeCells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16.28125" style="3" customWidth="1"/>
    <col min="2" max="3" width="21.421875" style="3" customWidth="1"/>
    <col min="4" max="4" width="22.28125" style="3" customWidth="1"/>
    <col min="5" max="5" width="21.140625" style="3" customWidth="1"/>
    <col min="6" max="6" width="9.00390625" style="4" customWidth="1"/>
    <col min="7" max="7" width="1.28515625" style="5" customWidth="1"/>
    <col min="8" max="8" width="10.7109375" style="6" customWidth="1"/>
    <col min="9" max="9" width="9.7109375" style="7" customWidth="1"/>
    <col min="10" max="10" width="9.28125" style="5" customWidth="1"/>
    <col min="11" max="16384" width="9.140625" style="8" customWidth="1"/>
  </cols>
  <sheetData>
    <row r="1" spans="1:10" s="13" customFormat="1" ht="25.5">
      <c r="A1" s="9" t="s">
        <v>7</v>
      </c>
      <c r="B1" s="9" t="s">
        <v>8</v>
      </c>
      <c r="C1" s="9" t="s">
        <v>9</v>
      </c>
      <c r="D1" s="9" t="s">
        <v>10</v>
      </c>
      <c r="E1" s="9" t="s">
        <v>11</v>
      </c>
      <c r="F1" s="10" t="s">
        <v>12</v>
      </c>
      <c r="G1" s="5"/>
      <c r="H1" s="11" t="s">
        <v>13</v>
      </c>
      <c r="I1" s="12" t="s">
        <v>14</v>
      </c>
      <c r="J1" s="11" t="s">
        <v>15</v>
      </c>
    </row>
    <row r="2" spans="1:10" ht="242.25">
      <c r="A2" s="14" t="s">
        <v>16</v>
      </c>
      <c r="B2" s="14" t="s">
        <v>17</v>
      </c>
      <c r="C2" s="14" t="s">
        <v>18</v>
      </c>
      <c r="D2" s="14" t="s">
        <v>19</v>
      </c>
      <c r="E2" s="14" t="s">
        <v>20</v>
      </c>
      <c r="F2" s="15" t="s">
        <v>21</v>
      </c>
      <c r="G2" s="16"/>
      <c r="H2" s="17" t="s">
        <v>22</v>
      </c>
      <c r="I2" s="18" t="s">
        <v>23</v>
      </c>
      <c r="J2" s="19" t="s">
        <v>24</v>
      </c>
    </row>
    <row r="3" spans="1:11" s="27" customFormat="1" ht="12.75">
      <c r="A3" s="14"/>
      <c r="B3" s="20" t="s">
        <v>25</v>
      </c>
      <c r="C3" s="14" t="s">
        <v>26</v>
      </c>
      <c r="D3" s="14" t="s">
        <v>27</v>
      </c>
      <c r="E3" s="21"/>
      <c r="F3" s="22"/>
      <c r="G3" s="5"/>
      <c r="H3" s="23"/>
      <c r="I3" s="24"/>
      <c r="J3" s="25"/>
      <c r="K3" s="26"/>
    </row>
    <row r="4" spans="1:10" ht="12.75">
      <c r="A4" s="14"/>
      <c r="B4" s="14"/>
      <c r="C4" s="14"/>
      <c r="D4" s="14" t="s">
        <v>28</v>
      </c>
      <c r="E4" s="14"/>
      <c r="F4" s="15"/>
      <c r="H4" s="25"/>
      <c r="I4" s="24"/>
      <c r="J4" s="25"/>
    </row>
    <row r="5" spans="1:10" ht="12.75">
      <c r="A5" s="14"/>
      <c r="B5" s="14"/>
      <c r="C5" s="14"/>
      <c r="D5" s="14" t="s">
        <v>29</v>
      </c>
      <c r="E5" s="14"/>
      <c r="F5" s="15"/>
      <c r="H5" s="25"/>
      <c r="I5" s="24"/>
      <c r="J5" s="25"/>
    </row>
    <row r="6" spans="1:10" ht="12.75">
      <c r="A6" s="14"/>
      <c r="B6" s="14"/>
      <c r="C6" s="14" t="s">
        <v>30</v>
      </c>
      <c r="D6" s="14" t="s">
        <v>31</v>
      </c>
      <c r="E6" s="14"/>
      <c r="F6" s="15"/>
      <c r="H6" s="25"/>
      <c r="I6" s="24"/>
      <c r="J6" s="25"/>
    </row>
    <row r="7" spans="1:10" s="26" customFormat="1" ht="30" customHeight="1">
      <c r="A7" s="19"/>
      <c r="B7" s="21"/>
      <c r="C7" s="28"/>
      <c r="D7" s="14" t="s">
        <v>32</v>
      </c>
      <c r="E7" s="21"/>
      <c r="F7" s="29"/>
      <c r="G7" s="5"/>
      <c r="H7" s="25"/>
      <c r="I7" s="24"/>
      <c r="J7" s="25"/>
    </row>
    <row r="8" spans="1:11" s="27" customFormat="1" ht="12.75">
      <c r="A8" s="14"/>
      <c r="B8" s="20" t="s">
        <v>33</v>
      </c>
      <c r="C8" s="14" t="s">
        <v>34</v>
      </c>
      <c r="D8" s="14" t="s">
        <v>35</v>
      </c>
      <c r="E8" s="21"/>
      <c r="F8" s="22"/>
      <c r="G8" s="5"/>
      <c r="H8" s="23"/>
      <c r="I8" s="24"/>
      <c r="J8" s="25"/>
      <c r="K8" s="26"/>
    </row>
    <row r="9" spans="1:10" ht="12.75">
      <c r="A9" s="14"/>
      <c r="B9" s="14"/>
      <c r="C9" s="14"/>
      <c r="D9" s="14" t="s">
        <v>36</v>
      </c>
      <c r="E9" s="14"/>
      <c r="F9" s="15"/>
      <c r="H9" s="25"/>
      <c r="I9" s="24"/>
      <c r="J9" s="25"/>
    </row>
    <row r="10" spans="1:10" ht="12.75">
      <c r="A10" s="14"/>
      <c r="B10" s="14" t="s">
        <v>37</v>
      </c>
      <c r="C10" s="14" t="s">
        <v>38</v>
      </c>
      <c r="D10" s="14" t="s">
        <v>39</v>
      </c>
      <c r="E10" s="14"/>
      <c r="F10" s="15"/>
      <c r="H10" s="25"/>
      <c r="I10" s="24"/>
      <c r="J10" s="25"/>
    </row>
    <row r="11" spans="1:10" ht="12.75">
      <c r="A11" s="14"/>
      <c r="B11" s="14"/>
      <c r="C11" s="14"/>
      <c r="D11" s="14" t="s">
        <v>40</v>
      </c>
      <c r="E11" s="14"/>
      <c r="F11" s="15"/>
      <c r="H11" s="25"/>
      <c r="I11" s="24"/>
      <c r="J11" s="25"/>
    </row>
    <row r="12" spans="1:10" s="26" customFormat="1" ht="30" customHeight="1">
      <c r="A12" s="19"/>
      <c r="B12" s="21"/>
      <c r="C12" s="28"/>
      <c r="D12" s="14" t="s">
        <v>41</v>
      </c>
      <c r="E12" s="21"/>
      <c r="F12" s="29"/>
      <c r="G12" s="5"/>
      <c r="H12" s="25"/>
      <c r="I12" s="24"/>
      <c r="J12" s="25"/>
    </row>
    <row r="13" spans="1:10" ht="12.75">
      <c r="A13" s="14"/>
      <c r="B13" s="14"/>
      <c r="C13" s="14" t="s">
        <v>42</v>
      </c>
      <c r="D13" s="14" t="s">
        <v>43</v>
      </c>
      <c r="E13" s="14"/>
      <c r="F13" s="15"/>
      <c r="H13" s="25"/>
      <c r="I13" s="30"/>
      <c r="J13" s="31"/>
    </row>
    <row r="14" spans="1:10" ht="12.75">
      <c r="A14" s="14"/>
      <c r="B14" s="14"/>
      <c r="C14" s="14" t="s">
        <v>44</v>
      </c>
      <c r="D14" s="14" t="s">
        <v>45</v>
      </c>
      <c r="E14" s="14"/>
      <c r="F14" s="15"/>
      <c r="H14" s="25"/>
      <c r="I14" s="30"/>
      <c r="J14" s="31"/>
    </row>
    <row r="15" spans="1:10" ht="12.75">
      <c r="A15" s="14"/>
      <c r="B15" s="14"/>
      <c r="C15" s="14"/>
      <c r="D15" s="14" t="s">
        <v>46</v>
      </c>
      <c r="E15" s="14"/>
      <c r="F15" s="15"/>
      <c r="H15" s="25"/>
      <c r="I15" s="30"/>
      <c r="J15" s="31"/>
    </row>
    <row r="16" spans="1:10" ht="12.75">
      <c r="A16" s="14"/>
      <c r="B16" s="14"/>
      <c r="C16" s="14"/>
      <c r="D16" s="14" t="s">
        <v>47</v>
      </c>
      <c r="E16" s="14"/>
      <c r="F16" s="15"/>
      <c r="H16" s="25"/>
      <c r="I16" s="30"/>
      <c r="J16" s="31"/>
    </row>
    <row r="17" spans="1:10" ht="12.75">
      <c r="A17" s="14"/>
      <c r="B17" s="14"/>
      <c r="C17" s="14" t="s">
        <v>48</v>
      </c>
      <c r="D17" s="14" t="s">
        <v>49</v>
      </c>
      <c r="E17" s="14"/>
      <c r="F17" s="15"/>
      <c r="H17" s="25"/>
      <c r="I17" s="30"/>
      <c r="J17" s="31"/>
    </row>
    <row r="18" spans="1:10" ht="12.75">
      <c r="A18" s="14"/>
      <c r="B18" s="14"/>
      <c r="C18" s="14"/>
      <c r="D18" s="14" t="s">
        <v>50</v>
      </c>
      <c r="E18" s="14"/>
      <c r="F18" s="15"/>
      <c r="H18" s="25"/>
      <c r="I18" s="30"/>
      <c r="J18" s="31"/>
    </row>
  </sheetData>
  <sheetProtection selectLockedCells="1" selectUnlockedCells="1"/>
  <conditionalFormatting sqref="A3:IV3 A8:C8 D6:D18 E8:IV8">
    <cfRule type="cellIs" priority="1" dxfId="0" operator="equal" stopIfTrue="1">
      <formula>0</formula>
    </cfRule>
  </conditionalFormatting>
  <printOptions/>
  <pageMargins left="0.2298611111111111" right="0.4597222222222222" top="0.7701388888888889" bottom="0" header="0.14027777777777778" footer="0.5118055555555555"/>
  <pageSetup horizontalDpi="300" verticalDpi="300" orientation="landscape" paperSize="9"/>
  <headerFooter alignWithMargins="0">
    <oddHeader>&amp;CScheda di assegnazione obiettivi anno ________ Direttore regionale __________________________________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="90" zoomScaleNormal="90" zoomScalePageLayoutView="0" workbookViewId="0" topLeftCell="A7">
      <selection activeCell="A2" sqref="A2:D10"/>
    </sheetView>
  </sheetViews>
  <sheetFormatPr defaultColWidth="8.7109375" defaultRowHeight="12.75"/>
  <cols>
    <col min="1" max="1" width="8.7109375" style="4" customWidth="1"/>
    <col min="2" max="3" width="21.421875" style="3" customWidth="1"/>
    <col min="4" max="4" width="22.28125" style="3" customWidth="1"/>
    <col min="5" max="5" width="21.140625" style="3" customWidth="1"/>
    <col min="6" max="6" width="9.00390625" style="4" customWidth="1"/>
    <col min="7" max="7" width="1.28515625" style="5" customWidth="1"/>
    <col min="8" max="8" width="10.7109375" style="6" customWidth="1"/>
    <col min="9" max="9" width="9.7109375" style="7" customWidth="1"/>
    <col min="10" max="252" width="9.140625" style="8" customWidth="1"/>
  </cols>
  <sheetData>
    <row r="1" spans="1:9" s="13" customFormat="1" ht="25.5" customHeight="1" thickBot="1">
      <c r="A1" s="10" t="s">
        <v>51</v>
      </c>
      <c r="B1" s="9" t="s">
        <v>8</v>
      </c>
      <c r="C1" s="9" t="s">
        <v>9</v>
      </c>
      <c r="D1" s="9" t="s">
        <v>10</v>
      </c>
      <c r="E1" s="9" t="s">
        <v>11</v>
      </c>
      <c r="F1" s="10" t="s">
        <v>12</v>
      </c>
      <c r="G1" s="5"/>
      <c r="H1" s="11" t="s">
        <v>13</v>
      </c>
      <c r="I1" s="12" t="s">
        <v>14</v>
      </c>
    </row>
    <row r="2" spans="1:9" ht="78.75" customHeight="1">
      <c r="A2" s="48">
        <v>1</v>
      </c>
      <c r="B2" s="50" t="s">
        <v>69</v>
      </c>
      <c r="C2" s="50" t="s">
        <v>70</v>
      </c>
      <c r="D2" s="43" t="s">
        <v>79</v>
      </c>
      <c r="E2" s="32"/>
      <c r="F2" s="33">
        <v>14</v>
      </c>
      <c r="G2" s="16"/>
      <c r="H2" s="17"/>
      <c r="I2" s="18"/>
    </row>
    <row r="3" spans="1:9" s="27" customFormat="1" ht="24.75" thickBot="1">
      <c r="A3" s="49"/>
      <c r="B3" s="51"/>
      <c r="C3" s="51"/>
      <c r="D3" s="46" t="s">
        <v>80</v>
      </c>
      <c r="E3" s="32"/>
      <c r="F3" s="33">
        <v>14</v>
      </c>
      <c r="G3" s="5"/>
      <c r="H3" s="23"/>
      <c r="I3" s="24"/>
    </row>
    <row r="4" spans="1:9" s="27" customFormat="1" ht="72.75" customHeight="1" thickBot="1">
      <c r="A4" s="44">
        <v>2</v>
      </c>
      <c r="B4" s="44" t="s">
        <v>52</v>
      </c>
      <c r="C4" s="45" t="s">
        <v>71</v>
      </c>
      <c r="D4" s="45" t="s">
        <v>81</v>
      </c>
      <c r="E4" s="32"/>
      <c r="F4" s="33">
        <v>14</v>
      </c>
      <c r="G4" s="5"/>
      <c r="H4" s="23"/>
      <c r="I4" s="24"/>
    </row>
    <row r="5" spans="1:9" s="27" customFormat="1" ht="72.75" customHeight="1" thickBot="1">
      <c r="A5" s="44">
        <v>3</v>
      </c>
      <c r="B5" s="44" t="s">
        <v>72</v>
      </c>
      <c r="C5" s="45" t="s">
        <v>73</v>
      </c>
      <c r="D5" s="45" t="s">
        <v>82</v>
      </c>
      <c r="E5" s="42"/>
      <c r="F5" s="33"/>
      <c r="G5" s="5"/>
      <c r="H5" s="23"/>
      <c r="I5" s="24"/>
    </row>
    <row r="6" spans="1:9" ht="35.25" customHeight="1">
      <c r="A6" s="48">
        <v>4</v>
      </c>
      <c r="B6" s="48" t="s">
        <v>74</v>
      </c>
      <c r="C6" s="50" t="s">
        <v>75</v>
      </c>
      <c r="D6" s="43" t="s">
        <v>83</v>
      </c>
      <c r="E6" s="34"/>
      <c r="F6" s="33">
        <v>15</v>
      </c>
      <c r="H6" s="25"/>
      <c r="I6" s="24"/>
    </row>
    <row r="7" spans="1:9" ht="36.75" thickBot="1">
      <c r="A7" s="49"/>
      <c r="B7" s="49"/>
      <c r="C7" s="51"/>
      <c r="D7" s="46" t="s">
        <v>84</v>
      </c>
      <c r="E7" s="34"/>
      <c r="F7" s="33"/>
      <c r="H7" s="25"/>
      <c r="I7" s="24"/>
    </row>
    <row r="8" spans="1:9" ht="72.75" thickBot="1">
      <c r="A8" s="44">
        <v>5</v>
      </c>
      <c r="B8" s="44" t="s">
        <v>76</v>
      </c>
      <c r="C8" s="45" t="s">
        <v>53</v>
      </c>
      <c r="D8" s="45" t="s">
        <v>54</v>
      </c>
      <c r="E8" s="14"/>
      <c r="F8" s="15">
        <v>14</v>
      </c>
      <c r="H8" s="25"/>
      <c r="I8" s="24"/>
    </row>
    <row r="9" spans="1:9" ht="36.75" thickBot="1">
      <c r="A9" s="44">
        <v>6</v>
      </c>
      <c r="B9" s="44" t="s">
        <v>55</v>
      </c>
      <c r="C9" s="45" t="s">
        <v>56</v>
      </c>
      <c r="D9" s="45" t="s">
        <v>57</v>
      </c>
      <c r="E9" s="14"/>
      <c r="F9" s="15">
        <v>15</v>
      </c>
      <c r="H9" s="25"/>
      <c r="I9" s="30"/>
    </row>
    <row r="10" spans="1:9" ht="68.25" customHeight="1" thickBot="1">
      <c r="A10" s="44">
        <v>7</v>
      </c>
      <c r="B10" s="44" t="s">
        <v>77</v>
      </c>
      <c r="C10" s="45" t="s">
        <v>78</v>
      </c>
      <c r="D10" s="45" t="s">
        <v>85</v>
      </c>
      <c r="E10" s="14"/>
      <c r="F10" s="15">
        <v>14</v>
      </c>
      <c r="H10" s="25"/>
      <c r="I10" s="30"/>
    </row>
    <row r="11" spans="6:9" ht="12.75">
      <c r="F11" s="4">
        <f>SUM(F2:F10)</f>
        <v>100</v>
      </c>
      <c r="H11" s="6" t="s">
        <v>58</v>
      </c>
      <c r="I11" s="7" t="s">
        <v>58</v>
      </c>
    </row>
  </sheetData>
  <sheetProtection selectLockedCells="1" selectUnlockedCells="1"/>
  <mergeCells count="6">
    <mergeCell ref="A2:A3"/>
    <mergeCell ref="A6:A7"/>
    <mergeCell ref="B2:B3"/>
    <mergeCell ref="C2:C3"/>
    <mergeCell ref="B6:B7"/>
    <mergeCell ref="C6:C7"/>
  </mergeCells>
  <conditionalFormatting sqref="E3:IQ5">
    <cfRule type="cellIs" priority="1" dxfId="0" operator="equal" stopIfTrue="1">
      <formula>0</formula>
    </cfRule>
  </conditionalFormatting>
  <printOptions/>
  <pageMargins left="0.6694444444444444" right="0" top="0.8423611111111111" bottom="0" header="0.14027777777777778" footer="0.5118055555555555"/>
  <pageSetup fitToHeight="0" fitToWidth="1" horizontalDpi="300" verticalDpi="300" orientation="landscape" paperSize="9" r:id="rId1"/>
  <headerFooter alignWithMargins="0">
    <oddHeader>&amp;CScheda di negoziazione anno ________ Nome e cognome __________________________________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="90" zoomScaleNormal="90" zoomScalePageLayoutView="0" workbookViewId="0" topLeftCell="A4">
      <selection activeCell="I4" sqref="I4"/>
    </sheetView>
  </sheetViews>
  <sheetFormatPr defaultColWidth="9.140625" defaultRowHeight="12.75"/>
  <cols>
    <col min="1" max="1" width="8.7109375" style="3" customWidth="1"/>
    <col min="2" max="2" width="20.140625" style="3" customWidth="1"/>
    <col min="3" max="3" width="22.28125" style="3" customWidth="1"/>
    <col min="4" max="4" width="19.28125" style="3" customWidth="1"/>
    <col min="5" max="5" width="9.00390625" style="4" customWidth="1"/>
    <col min="6" max="6" width="1.28515625" style="5" customWidth="1"/>
    <col min="7" max="7" width="10.7109375" style="6" customWidth="1"/>
    <col min="8" max="8" width="9.7109375" style="7" customWidth="1"/>
    <col min="9" max="9" width="17.7109375" style="35" customWidth="1"/>
    <col min="10" max="10" width="22.421875" style="35" customWidth="1"/>
    <col min="11" max="11" width="24.7109375" style="35" customWidth="1"/>
    <col min="12" max="12" width="9.140625" style="36" customWidth="1"/>
    <col min="13" max="16384" width="9.140625" style="8" customWidth="1"/>
  </cols>
  <sheetData>
    <row r="1" spans="1:12" s="13" customFormat="1" ht="25.5">
      <c r="A1" s="9" t="s">
        <v>51</v>
      </c>
      <c r="B1" s="9" t="s">
        <v>9</v>
      </c>
      <c r="C1" s="9" t="s">
        <v>10</v>
      </c>
      <c r="D1" s="9" t="s">
        <v>11</v>
      </c>
      <c r="E1" s="10" t="s">
        <v>12</v>
      </c>
      <c r="F1" s="16"/>
      <c r="G1" s="11" t="s">
        <v>13</v>
      </c>
      <c r="H1" s="12" t="s">
        <v>14</v>
      </c>
      <c r="I1" s="11" t="s">
        <v>59</v>
      </c>
      <c r="J1" s="11" t="s">
        <v>60</v>
      </c>
      <c r="K1" s="11" t="s">
        <v>61</v>
      </c>
      <c r="L1" s="37"/>
    </row>
    <row r="2" spans="1:12" ht="229.5">
      <c r="A2" s="14">
        <v>1</v>
      </c>
      <c r="B2" s="14" t="str">
        <f>'Negoziazione obiettivi'!C2</f>
        <v>CARICAMENTO E PAGAMENTO FATTURE ENTRO 30GIORNI</v>
      </c>
      <c r="C2" s="14" t="str">
        <f>'Negoziazione obiettivi'!D2</f>
        <v>Pubblicazione tempestiva dei dati sulla piattaforma crediti;</v>
      </c>
      <c r="D2" s="38">
        <f>'Negoziazione obiettivi'!E2</f>
        <v>0</v>
      </c>
      <c r="E2" s="39">
        <f>'Negoziazione obiettivi'!F2</f>
        <v>14</v>
      </c>
      <c r="F2" s="16"/>
      <c r="G2" s="17">
        <f>'Negoziazione obiettivi'!H2</f>
        <v>0</v>
      </c>
      <c r="H2" s="17">
        <f>'Negoziazione obiettivi'!I2</f>
        <v>0</v>
      </c>
      <c r="I2" s="40">
        <v>1</v>
      </c>
      <c r="J2" s="40" t="s">
        <v>62</v>
      </c>
      <c r="K2" s="32" t="s">
        <v>86</v>
      </c>
      <c r="L2" s="36">
        <f aca="true" t="shared" si="0" ref="L2:L8">E2*I2</f>
        <v>14</v>
      </c>
    </row>
    <row r="3" spans="1:12" s="27" customFormat="1" ht="216.75">
      <c r="A3" s="14">
        <v>2</v>
      </c>
      <c r="B3" s="14" t="str">
        <f>'Negoziazione obiettivi'!C4</f>
        <v>MONITORAGGIO RESIDUI ATTIVI E PASSIVI</v>
      </c>
      <c r="C3" s="14"/>
      <c r="D3" s="38">
        <f>'Negoziazione obiettivi'!E3</f>
        <v>0</v>
      </c>
      <c r="E3" s="39">
        <f>'Negoziazione obiettivi'!F3</f>
        <v>14</v>
      </c>
      <c r="F3" s="5"/>
      <c r="G3" s="17">
        <f>'Negoziazione obiettivi'!H3</f>
        <v>0</v>
      </c>
      <c r="H3" s="17">
        <f>'Negoziazione obiettivi'!I3</f>
        <v>0</v>
      </c>
      <c r="I3" s="40">
        <v>1</v>
      </c>
      <c r="J3" s="40" t="s">
        <v>62</v>
      </c>
      <c r="K3" s="32" t="s">
        <v>63</v>
      </c>
      <c r="L3" s="36">
        <f t="shared" si="0"/>
        <v>14</v>
      </c>
    </row>
    <row r="4" spans="1:12" s="27" customFormat="1" ht="114.75">
      <c r="A4" s="14">
        <v>3</v>
      </c>
      <c r="B4" s="14" t="s">
        <v>87</v>
      </c>
      <c r="C4" s="14"/>
      <c r="D4" s="14"/>
      <c r="E4" s="39">
        <v>14</v>
      </c>
      <c r="F4" s="5"/>
      <c r="G4" s="17"/>
      <c r="H4" s="17"/>
      <c r="I4" s="40">
        <v>0.55</v>
      </c>
      <c r="J4" s="40" t="s">
        <v>64</v>
      </c>
      <c r="K4" s="32" t="s">
        <v>88</v>
      </c>
      <c r="L4" s="36">
        <f t="shared" si="0"/>
        <v>7.700000000000001</v>
      </c>
    </row>
    <row r="5" spans="1:12" ht="102">
      <c r="A5" s="14">
        <v>4</v>
      </c>
      <c r="B5" s="14" t="str">
        <f>'Negoziazione obiettivi'!C6</f>
        <v>Monitoraggio del patto di stabilità, con la collaborazione delle altre aree, al fine di rilevare tempestivamente eventuali situazioni di squilibrio</v>
      </c>
      <c r="C5" s="14" t="str">
        <f>'Negoziazione obiettivi'!D6</f>
        <v>Impostazione di un sistema di monitoraggio;</v>
      </c>
      <c r="D5" s="38">
        <f>'Negoziazione obiettivi'!E6</f>
        <v>0</v>
      </c>
      <c r="E5" s="39">
        <f>'Negoziazione obiettivi'!F6</f>
        <v>15</v>
      </c>
      <c r="G5" s="17">
        <f>'Negoziazione obiettivi'!H6</f>
        <v>0</v>
      </c>
      <c r="H5" s="17">
        <f>'Negoziazione obiettivi'!I6</f>
        <v>0</v>
      </c>
      <c r="I5" s="40">
        <v>0.8</v>
      </c>
      <c r="J5" s="40" t="s">
        <v>64</v>
      </c>
      <c r="K5" s="32" t="s">
        <v>65</v>
      </c>
      <c r="L5" s="36">
        <f t="shared" si="0"/>
        <v>12</v>
      </c>
    </row>
    <row r="6" spans="1:12" ht="102">
      <c r="A6" s="14">
        <v>5</v>
      </c>
      <c r="B6" s="14" t="str">
        <f>'Negoziazione obiettivi'!C8</f>
        <v>Gestione efficace ed efficiente della protocollazione</v>
      </c>
      <c r="C6" s="14" t="str">
        <f>'Negoziazione obiettivi'!D8</f>
        <v>Protocollazione in giornata del 90% della documentazione ricevuta entro le 12.00 ed entro il giorno successivo della documentazione ricevuta successivamente a tale orario</v>
      </c>
      <c r="D6" s="14">
        <f>'Negoziazione obiettivi'!E8</f>
        <v>0</v>
      </c>
      <c r="E6" s="39">
        <f>'Negoziazione obiettivi'!F8</f>
        <v>14</v>
      </c>
      <c r="G6" s="17">
        <f>'Negoziazione obiettivi'!H8</f>
        <v>0</v>
      </c>
      <c r="H6" s="17">
        <f>'Negoziazione obiettivi'!I8</f>
        <v>0</v>
      </c>
      <c r="I6" s="40">
        <v>1</v>
      </c>
      <c r="J6" s="40" t="s">
        <v>62</v>
      </c>
      <c r="K6" s="32" t="s">
        <v>66</v>
      </c>
      <c r="L6" s="36">
        <f t="shared" si="0"/>
        <v>14</v>
      </c>
    </row>
    <row r="7" spans="1:12" ht="51">
      <c r="A7" s="14">
        <v>6</v>
      </c>
      <c r="B7" s="14" t="str">
        <f>'Negoziazione obiettivi'!C9</f>
        <v>Incrementare la presenza sul territorio</v>
      </c>
      <c r="C7" s="14" t="str">
        <f>'Negoziazione obiettivi'!D9</f>
        <v>Almeno 10 ore settimanali di presenza sul territorio per ogni agente</v>
      </c>
      <c r="D7" s="14">
        <f>'Negoziazione obiettivi'!E9</f>
        <v>0</v>
      </c>
      <c r="E7" s="39">
        <f>'Negoziazione obiettivi'!F9</f>
        <v>15</v>
      </c>
      <c r="G7" s="17">
        <f>'Negoziazione obiettivi'!H9</f>
        <v>0</v>
      </c>
      <c r="H7" s="17">
        <f>'Negoziazione obiettivi'!I9</f>
        <v>0</v>
      </c>
      <c r="I7" s="41">
        <v>1</v>
      </c>
      <c r="J7" s="40" t="s">
        <v>67</v>
      </c>
      <c r="K7" s="32" t="s">
        <v>66</v>
      </c>
      <c r="L7" s="36">
        <f t="shared" si="0"/>
        <v>15</v>
      </c>
    </row>
    <row r="8" spans="1:12" ht="63.75">
      <c r="A8" s="14">
        <v>7</v>
      </c>
      <c r="B8" s="14" t="str">
        <f>'Negoziazione obiettivi'!C10</f>
        <v>Collegamento delle fatture protocollate alla contabilità per gli adempimenti successivi</v>
      </c>
      <c r="C8" s="14" t="str">
        <f>'Negoziazione obiettivi'!D10</f>
        <v>100% delle fatture ricevute</v>
      </c>
      <c r="D8" s="14">
        <f>'Negoziazione obiettivi'!E10</f>
        <v>0</v>
      </c>
      <c r="E8" s="39">
        <f>'Negoziazione obiettivi'!F10</f>
        <v>14</v>
      </c>
      <c r="G8" s="17">
        <f>'Negoziazione obiettivi'!H10</f>
        <v>0</v>
      </c>
      <c r="H8" s="17">
        <f>'Negoziazione obiettivi'!I10</f>
        <v>0</v>
      </c>
      <c r="I8" s="40">
        <v>1</v>
      </c>
      <c r="J8" s="40" t="s">
        <v>62</v>
      </c>
      <c r="K8" s="32" t="s">
        <v>66</v>
      </c>
      <c r="L8" s="36">
        <f t="shared" si="0"/>
        <v>14</v>
      </c>
    </row>
    <row r="9" spans="5:9" ht="12.75" customHeight="1">
      <c r="E9" s="52" t="s">
        <v>68</v>
      </c>
      <c r="F9" s="52"/>
      <c r="G9" s="52"/>
      <c r="H9" s="52"/>
      <c r="I9" s="35">
        <f>SUM(L2:L8)</f>
        <v>90.7</v>
      </c>
    </row>
  </sheetData>
  <sheetProtection selectLockedCells="1" selectUnlockedCells="1"/>
  <mergeCells count="1">
    <mergeCell ref="E9:H9"/>
  </mergeCells>
  <conditionalFormatting sqref="A3:A4">
    <cfRule type="cellIs" priority="1" dxfId="0" operator="equal" stopIfTrue="1">
      <formula>0</formula>
    </cfRule>
  </conditionalFormatting>
  <conditionalFormatting sqref="F3:F4 M3:IV4">
    <cfRule type="cellIs" priority="2" dxfId="0" operator="equal" stopIfTrue="1">
      <formula>0</formula>
    </cfRule>
  </conditionalFormatting>
  <printOptions/>
  <pageMargins left="0.2798611111111111" right="0" top="0.679861111111111" bottom="0.3798611111111111" header="0.5118055555555555" footer="0.5118055555555555"/>
  <pageSetup fitToHeight="0" fitToWidth="1" horizontalDpi="300" verticalDpi="300" orientation="landscape" paperSize="9"/>
  <headerFooter alignWithMargins="0">
    <oddHeader>&amp;CScheda di valutazione anno ________ Nome e cognome __________________________________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utente</cp:lastModifiedBy>
  <dcterms:created xsi:type="dcterms:W3CDTF">2016-03-01T10:25:18Z</dcterms:created>
  <dcterms:modified xsi:type="dcterms:W3CDTF">2017-03-27T14:58:12Z</dcterms:modified>
  <cp:category/>
  <cp:version/>
  <cp:contentType/>
  <cp:contentStatus/>
</cp:coreProperties>
</file>