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uto-srv\01_CAUTO\08_AREA TECNICA\UFFICIO_TECNICO_AMBIENTE\06 CONSULENZE\02_SPORTELLO RIFIUTI\QUADERNO 2024\DA PUBBLICARE\"/>
    </mc:Choice>
  </mc:AlternateContent>
  <bookViews>
    <workbookView xWindow="0" yWindow="0" windowWidth="7476" windowHeight="2676"/>
  </bookViews>
  <sheets>
    <sheet name="Foglio1" sheetId="1" r:id="rId1"/>
  </sheets>
  <definedNames>
    <definedName name="_xlnm._FilterDatabase" localSheetId="0" hidden="1">Foglio1!$A$1:$N$206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1" l="1"/>
  <c r="L103" i="1"/>
  <c r="L33" i="1"/>
  <c r="N206" i="1" l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</calcChain>
</file>

<file path=xl/sharedStrings.xml><?xml version="1.0" encoding="utf-8"?>
<sst xmlns="http://schemas.openxmlformats.org/spreadsheetml/2006/main" count="219" uniqueCount="219">
  <si>
    <t>Comune</t>
  </si>
  <si>
    <t>Abitanti</t>
  </si>
  <si>
    <t>abitanti eqivalenti</t>
  </si>
  <si>
    <t>a1_CRT</t>
  </si>
  <si>
    <t>a2_CTS</t>
  </si>
  <si>
    <t>a3_CTR</t>
  </si>
  <si>
    <t>a4_CRD</t>
  </si>
  <si>
    <t>SumTV</t>
  </si>
  <si>
    <t>b1_CSL</t>
  </si>
  <si>
    <t>b6_CC</t>
  </si>
  <si>
    <t>SumTF</t>
  </si>
  <si>
    <t>SumTV+SumTF</t>
  </si>
  <si>
    <t>SumTV+SumTF/ ab</t>
  </si>
  <si>
    <t>SumTV+SumTF/ ab_equivalenti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</si>
  <si>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</si>
  <si>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</si>
  <si>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</si>
  <si>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</si>
  <si>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</si>
  <si>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</si>
  <si>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</si>
  <si>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</si>
  <si>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</si>
  <si>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</si>
  <si>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</si>
  <si>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</si>
  <si>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</si>
  <si>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</si>
  <si>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</si>
  <si>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</si>
  <si>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</si>
  <si>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</si>
  <si>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</si>
  <si>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</si>
  <si>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</si>
  <si>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</si>
  <si>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</si>
  <si>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</si>
  <si>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</si>
  <si>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</si>
  <si>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</si>
  <si>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</si>
  <si>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</si>
  <si>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</si>
  <si>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</si>
  <si>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</si>
  <si>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</si>
  <si>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</si>
  <si>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</si>
  <si>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</si>
  <si>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</si>
  <si>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</si>
  <si>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</si>
  <si>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</si>
  <si>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 Mella</t>
  </si>
  <si>
    <t>Castelcovati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</si>
  <si>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</si>
  <si>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</si>
  <si>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</si>
  <si>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</si>
  <si>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</si>
  <si>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</si>
  <si>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</si>
  <si>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</si>
  <si>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</si>
  <si>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</si>
  <si>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</si>
  <si>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</si>
  <si>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</si>
  <si>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</si>
  <si>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</si>
  <si>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</si>
  <si>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</si>
  <si>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</si>
  <si>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</si>
  <si>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</si>
  <si>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</si>
  <si>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</si>
  <si>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</si>
  <si>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</si>
  <si>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</si>
  <si>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</si>
  <si>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</si>
  <si>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</si>
  <si>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</si>
  <si>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</si>
  <si>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</si>
  <si>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</si>
  <si>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</si>
  <si>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</si>
  <si>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</si>
  <si>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</si>
  <si>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</si>
  <si>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</si>
  <si>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</si>
  <si>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</si>
  <si>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</si>
  <si>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</si>
  <si>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</si>
  <si>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</si>
  <si>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</si>
  <si>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</si>
  <si>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</si>
  <si>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</si>
  <si>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</si>
  <si>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</si>
  <si>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</si>
  <si>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</si>
  <si>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</si>
  <si>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</si>
  <si>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</si>
  <si>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</si>
  <si>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</si>
  <si>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</si>
  <si>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</si>
  <si>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</si>
  <si>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</si>
  <si>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</si>
  <si>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</si>
  <si>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</si>
  <si>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</si>
  <si>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</si>
  <si>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</si>
  <si>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</si>
  <si>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</si>
  <si>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</si>
  <si>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</si>
  <si>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</si>
  <si>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</si>
  <si>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</si>
  <si>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</si>
  <si>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</si>
  <si>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</si>
  <si>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</si>
  <si>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</si>
  <si>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</si>
  <si>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</si>
  <si>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</si>
  <si>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</si>
  <si>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</si>
  <si>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</si>
  <si>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</si>
  <si>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</si>
  <si>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</si>
  <si>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</si>
  <si>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</si>
  <si>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</si>
  <si>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</si>
  <si>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</si>
  <si>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</si>
  <si>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</si>
  <si>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Pertica Alta</t>
  </si>
  <si>
    <t>Pertica Bassa</t>
  </si>
  <si>
    <t>Pezzaze</t>
  </si>
  <si>
    <t>Pian Camuno</t>
  </si>
  <si>
    <t>Piancogno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</si>
  <si>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</si>
  <si>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</si>
  <si>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</si>
  <si>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</si>
  <si>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</si>
  <si>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</si>
  <si>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</si>
  <si>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</si>
  <si>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</si>
  <si>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</si>
  <si>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</si>
  <si>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</si>
  <si>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</si>
  <si>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</si>
  <si>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</si>
  <si>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</si>
  <si>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</si>
  <si>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</si>
  <si>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</si>
  <si>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Rodengo-Saiano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</si>
  <si>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</si>
  <si>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</si>
  <si>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</si>
  <si>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</si>
  <si>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</si>
  <si>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</si>
  <si>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</si>
  <si>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</si>
  <si>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</si>
  <si>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Paolo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</si>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</sst>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  <numFmt numFmtId="166" formatCode="_-* #,##0\ [$€-410]_-;\-* #,##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entury Gothic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1" xfId="3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3" fillId="3" borderId="1" xfId="3" applyFont="1" applyFill="1" applyBorder="1" applyAlignment="1">
      <alignment horizontal="center" wrapText="1"/>
    </xf>
    <xf numFmtId="0" fontId="4" fillId="0" borderId="0" xfId="0" applyFont="1"/>
    <xf numFmtId="0" fontId="5" fillId="0" borderId="1" xfId="3" applyFont="1" applyFill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/>
    <xf numFmtId="165" fontId="5" fillId="0" borderId="1" xfId="2" applyNumberFormat="1" applyFont="1" applyFill="1" applyBorder="1" applyAlignment="1">
      <alignment horizontal="right" wrapText="1"/>
    </xf>
    <xf numFmtId="166" fontId="6" fillId="0" borderId="1" xfId="3" applyNumberFormat="1" applyFont="1" applyBorder="1"/>
    <xf numFmtId="166" fontId="5" fillId="0" borderId="1" xfId="3" applyNumberFormat="1" applyFont="1" applyFill="1" applyBorder="1" applyAlignment="1">
      <alignment horizontal="right" wrapText="1"/>
    </xf>
    <xf numFmtId="166" fontId="4" fillId="0" borderId="1" xfId="0" applyNumberFormat="1" applyFont="1" applyBorder="1"/>
    <xf numFmtId="165" fontId="4" fillId="0" borderId="1" xfId="2" applyNumberFormat="1" applyFont="1" applyBorder="1"/>
    <xf numFmtId="165" fontId="6" fillId="0" borderId="1" xfId="2" applyNumberFormat="1" applyFont="1" applyBorder="1"/>
  </cellXfs>
  <cellStyles count="4">
    <cellStyle name="Migliaia" xfId="1" builtinId="3"/>
    <cellStyle name="Normale" xfId="0" builtinId="0"/>
    <cellStyle name="Normale_Foglio1" xf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160" workbookViewId="0">
      <selection activeCell="N104" sqref="N104"/>
    </sheetView>
  </sheetViews>
  <sheetFormatPr defaultColWidth="9.109375" defaultRowHeight="14.4" x14ac:dyDescent="0.3"/>
  <cols>
    <col min="1" max="1" width="15.44140625" style="4" customWidth="1"/>
    <col min="2" max="2" width="9.88671875" style="4" customWidth="1"/>
    <col min="3" max="3" width="14.33203125" style="4" customWidth="1"/>
    <col min="4" max="4" width="12.88671875" style="4" customWidth="1"/>
    <col min="5" max="5" width="12.109375" style="4" bestFit="1" customWidth="1"/>
    <col min="6" max="6" width="13.6640625" style="4" bestFit="1" customWidth="1"/>
    <col min="7" max="7" width="14.6640625" style="4" bestFit="1" customWidth="1"/>
    <col min="8" max="8" width="15.109375" style="4" bestFit="1" customWidth="1"/>
    <col min="9" max="10" width="13.6640625" style="4" bestFit="1" customWidth="1"/>
    <col min="11" max="11" width="14.6640625" style="4" bestFit="1" customWidth="1"/>
    <col min="12" max="12" width="18.5546875" style="4" customWidth="1"/>
    <col min="13" max="13" width="18.33203125" style="4" customWidth="1"/>
    <col min="14" max="14" width="20.88671875" style="4" customWidth="1"/>
    <col min="15" max="16384" width="9.109375" style="4"/>
  </cols>
  <sheetData>
    <row r="1" spans="1:14" ht="28.2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5" t="s">
        <v>14</v>
      </c>
      <c r="B2" s="6">
        <v>1545</v>
      </c>
      <c r="C2" s="7">
        <v>1821</v>
      </c>
      <c r="D2" s="8">
        <v>9427</v>
      </c>
      <c r="E2" s="9"/>
      <c r="F2" s="10">
        <v>59218</v>
      </c>
      <c r="G2" s="10">
        <v>49890</v>
      </c>
      <c r="H2" s="10">
        <v>118398</v>
      </c>
      <c r="I2" s="10">
        <v>8337</v>
      </c>
      <c r="J2" s="10">
        <v>33176</v>
      </c>
      <c r="K2" s="10">
        <v>59261</v>
      </c>
      <c r="L2" s="10">
        <v>177659</v>
      </c>
      <c r="M2" s="11">
        <f t="shared" ref="M2:M65" si="0">L2/B2</f>
        <v>114.98964401294498</v>
      </c>
      <c r="N2" s="12">
        <f>L2/C2</f>
        <v>97.561230093355306</v>
      </c>
    </row>
    <row r="3" spans="1:14" x14ac:dyDescent="0.3">
      <c r="A3" s="5" t="s">
        <v>15</v>
      </c>
      <c r="B3" s="6">
        <v>7151</v>
      </c>
      <c r="C3" s="7">
        <v>8225</v>
      </c>
      <c r="D3" s="8">
        <v>54741</v>
      </c>
      <c r="E3" s="10">
        <v>0</v>
      </c>
      <c r="F3" s="10">
        <v>132778</v>
      </c>
      <c r="G3" s="10">
        <v>220307</v>
      </c>
      <c r="H3" s="10">
        <v>368703</v>
      </c>
      <c r="I3" s="10">
        <v>18232</v>
      </c>
      <c r="J3" s="10">
        <v>144685</v>
      </c>
      <c r="K3" s="10">
        <v>240470</v>
      </c>
      <c r="L3" s="10">
        <v>609173</v>
      </c>
      <c r="M3" s="11">
        <f t="shared" si="0"/>
        <v>85.187106698363863</v>
      </c>
      <c r="N3" s="12">
        <f t="shared" ref="N3:N66" si="1">L3/C3</f>
        <v>74.063586626139823</v>
      </c>
    </row>
    <row r="4" spans="1:14" x14ac:dyDescent="0.3">
      <c r="A4" s="5" t="s">
        <v>16</v>
      </c>
      <c r="B4" s="6">
        <v>1636</v>
      </c>
      <c r="C4" s="7">
        <v>2032</v>
      </c>
      <c r="D4" s="8">
        <v>24211</v>
      </c>
      <c r="E4" s="10">
        <v>14608</v>
      </c>
      <c r="F4" s="10">
        <v>28055</v>
      </c>
      <c r="G4" s="10">
        <v>61335</v>
      </c>
      <c r="H4" s="10">
        <v>132278.22</v>
      </c>
      <c r="I4" s="10">
        <v>19445</v>
      </c>
      <c r="J4" s="10">
        <v>52191</v>
      </c>
      <c r="K4" s="10">
        <v>112422</v>
      </c>
      <c r="L4" s="10">
        <v>244700.22</v>
      </c>
      <c r="M4" s="11">
        <f t="shared" si="0"/>
        <v>149.57226161369192</v>
      </c>
      <c r="N4" s="12">
        <f t="shared" si="1"/>
        <v>120.42333661417322</v>
      </c>
    </row>
    <row r="5" spans="1:14" x14ac:dyDescent="0.3">
      <c r="A5" s="5" t="s">
        <v>17</v>
      </c>
      <c r="B5" s="6">
        <v>2287</v>
      </c>
      <c r="C5" s="7">
        <v>2701</v>
      </c>
      <c r="D5" s="8">
        <v>43307</v>
      </c>
      <c r="E5" s="10">
        <v>49956</v>
      </c>
      <c r="F5" s="10">
        <v>37161</v>
      </c>
      <c r="G5" s="10">
        <v>152842</v>
      </c>
      <c r="H5" s="10">
        <v>299682</v>
      </c>
      <c r="I5" s="10">
        <v>3614</v>
      </c>
      <c r="J5" s="10">
        <v>19940</v>
      </c>
      <c r="K5" s="10">
        <v>60112</v>
      </c>
      <c r="L5" s="10">
        <v>359794</v>
      </c>
      <c r="M5" s="11">
        <f t="shared" si="0"/>
        <v>157.32138172278093</v>
      </c>
      <c r="N5" s="12">
        <f t="shared" si="1"/>
        <v>133.20770085153646</v>
      </c>
    </row>
    <row r="6" spans="1:14" x14ac:dyDescent="0.3">
      <c r="A6" s="5" t="s">
        <v>18</v>
      </c>
      <c r="B6" s="6">
        <v>442</v>
      </c>
      <c r="C6" s="7">
        <v>872.0625</v>
      </c>
      <c r="D6" s="8">
        <v>11903</v>
      </c>
      <c r="E6" s="10">
        <v>5649</v>
      </c>
      <c r="F6" s="10">
        <v>10850</v>
      </c>
      <c r="G6" s="10">
        <v>29832</v>
      </c>
      <c r="H6" s="10">
        <v>65835.27</v>
      </c>
      <c r="I6" s="10">
        <v>0</v>
      </c>
      <c r="J6" s="10">
        <v>34241</v>
      </c>
      <c r="K6" s="10">
        <v>48365</v>
      </c>
      <c r="L6" s="10">
        <v>114200.27</v>
      </c>
      <c r="M6" s="11">
        <f t="shared" si="0"/>
        <v>258.37165158371039</v>
      </c>
      <c r="N6" s="12">
        <f t="shared" si="1"/>
        <v>130.95422633125494</v>
      </c>
    </row>
    <row r="7" spans="1:14" x14ac:dyDescent="0.3">
      <c r="A7" s="5" t="s">
        <v>19</v>
      </c>
      <c r="B7" s="6">
        <v>2302</v>
      </c>
      <c r="C7" s="7">
        <v>2542</v>
      </c>
      <c r="D7" s="8">
        <v>30161</v>
      </c>
      <c r="E7" s="10">
        <v>0</v>
      </c>
      <c r="F7" s="10">
        <v>64467</v>
      </c>
      <c r="G7" s="10">
        <v>121200</v>
      </c>
      <c r="H7" s="10">
        <v>210332</v>
      </c>
      <c r="I7" s="10">
        <v>55446</v>
      </c>
      <c r="J7" s="10">
        <v>48774</v>
      </c>
      <c r="K7" s="10">
        <v>179169</v>
      </c>
      <c r="L7" s="10">
        <v>389501</v>
      </c>
      <c r="M7" s="11">
        <f t="shared" si="0"/>
        <v>169.20112945264987</v>
      </c>
      <c r="N7" s="12">
        <f t="shared" si="1"/>
        <v>153.22619984264358</v>
      </c>
    </row>
    <row r="8" spans="1:14" x14ac:dyDescent="0.3">
      <c r="A8" s="5" t="s">
        <v>20</v>
      </c>
      <c r="B8" s="6">
        <v>3625</v>
      </c>
      <c r="C8" s="7">
        <v>5755.270833333333</v>
      </c>
      <c r="D8" s="8">
        <v>57083</v>
      </c>
      <c r="E8" s="10">
        <v>1995</v>
      </c>
      <c r="F8" s="10">
        <v>165970</v>
      </c>
      <c r="G8" s="10">
        <v>206771</v>
      </c>
      <c r="H8" s="10">
        <v>430477</v>
      </c>
      <c r="I8" s="10">
        <v>62966</v>
      </c>
      <c r="J8" s="10">
        <v>98807</v>
      </c>
      <c r="K8" s="10">
        <v>251178</v>
      </c>
      <c r="L8" s="10">
        <v>681655</v>
      </c>
      <c r="M8" s="11">
        <f t="shared" si="0"/>
        <v>188.04275862068965</v>
      </c>
      <c r="N8" s="12">
        <f t="shared" si="1"/>
        <v>118.44012553709824</v>
      </c>
    </row>
    <row r="9" spans="1:14" x14ac:dyDescent="0.3">
      <c r="A9" s="5" t="s">
        <v>21</v>
      </c>
      <c r="B9" s="6">
        <v>3509</v>
      </c>
      <c r="C9" s="7">
        <v>3890</v>
      </c>
      <c r="D9" s="8">
        <v>67721</v>
      </c>
      <c r="E9" s="10">
        <v>0</v>
      </c>
      <c r="F9" s="10">
        <v>66939</v>
      </c>
      <c r="G9" s="10">
        <v>13907</v>
      </c>
      <c r="H9" s="10">
        <v>310699</v>
      </c>
      <c r="I9" s="10">
        <v>6736</v>
      </c>
      <c r="J9" s="10">
        <v>61075</v>
      </c>
      <c r="K9" s="10">
        <v>109128</v>
      </c>
      <c r="L9" s="10">
        <v>419827</v>
      </c>
      <c r="M9" s="11">
        <f t="shared" si="0"/>
        <v>119.64291821031632</v>
      </c>
      <c r="N9" s="12">
        <f t="shared" si="1"/>
        <v>107.92467866323908</v>
      </c>
    </row>
    <row r="10" spans="1:14" x14ac:dyDescent="0.3">
      <c r="A10" s="5" t="s">
        <v>22</v>
      </c>
      <c r="B10" s="6">
        <v>12432</v>
      </c>
      <c r="C10" s="7">
        <v>14706</v>
      </c>
      <c r="D10" s="8">
        <v>104136</v>
      </c>
      <c r="E10" s="10">
        <v>0</v>
      </c>
      <c r="F10" s="10">
        <v>204340</v>
      </c>
      <c r="G10" s="10">
        <v>380993</v>
      </c>
      <c r="H10" s="10">
        <v>665826</v>
      </c>
      <c r="I10" s="10">
        <v>103888</v>
      </c>
      <c r="J10" s="10">
        <v>251041</v>
      </c>
      <c r="K10" s="10">
        <v>615822</v>
      </c>
      <c r="L10" s="10">
        <v>1281648</v>
      </c>
      <c r="M10" s="11">
        <f t="shared" si="0"/>
        <v>103.09266409266409</v>
      </c>
      <c r="N10" s="12">
        <f t="shared" si="1"/>
        <v>87.15136678906569</v>
      </c>
    </row>
    <row r="11" spans="1:14" x14ac:dyDescent="0.3">
      <c r="A11" s="5" t="s">
        <v>23</v>
      </c>
      <c r="B11" s="6">
        <v>3782</v>
      </c>
      <c r="C11" s="7">
        <v>6329.875</v>
      </c>
      <c r="D11" s="8">
        <v>46434</v>
      </c>
      <c r="E11" s="10">
        <v>26090</v>
      </c>
      <c r="F11" s="10">
        <v>50108</v>
      </c>
      <c r="G11" s="10">
        <v>243386</v>
      </c>
      <c r="H11" s="10">
        <v>398511</v>
      </c>
      <c r="I11" s="10">
        <v>0</v>
      </c>
      <c r="J11" s="10">
        <v>72986</v>
      </c>
      <c r="K11" s="10">
        <v>122373</v>
      </c>
      <c r="L11" s="10">
        <v>520884</v>
      </c>
      <c r="M11" s="11">
        <f t="shared" si="0"/>
        <v>137.72712850343734</v>
      </c>
      <c r="N11" s="12">
        <f t="shared" si="1"/>
        <v>82.289776654357311</v>
      </c>
    </row>
    <row r="12" spans="1:14" x14ac:dyDescent="0.3">
      <c r="A12" s="5" t="s">
        <v>24</v>
      </c>
      <c r="B12" s="6">
        <v>2321</v>
      </c>
      <c r="C12" s="7">
        <v>2555</v>
      </c>
      <c r="D12" s="8">
        <v>17434</v>
      </c>
      <c r="E12" s="10">
        <v>16697</v>
      </c>
      <c r="F12" s="10">
        <v>35881</v>
      </c>
      <c r="G12" s="10">
        <v>101037</v>
      </c>
      <c r="H12" s="10">
        <v>158448</v>
      </c>
      <c r="I12" s="10">
        <v>30530</v>
      </c>
      <c r="J12" s="10">
        <v>38695</v>
      </c>
      <c r="K12" s="10">
        <v>77483</v>
      </c>
      <c r="L12" s="10">
        <v>235931</v>
      </c>
      <c r="M12" s="11">
        <f t="shared" si="0"/>
        <v>101.65058164584231</v>
      </c>
      <c r="N12" s="12">
        <f t="shared" si="1"/>
        <v>92.340900195694715</v>
      </c>
    </row>
    <row r="13" spans="1:14" x14ac:dyDescent="0.3">
      <c r="A13" s="5" t="s">
        <v>25</v>
      </c>
      <c r="B13" s="6">
        <v>1142</v>
      </c>
      <c r="C13" s="7">
        <v>1310</v>
      </c>
      <c r="D13" s="8">
        <v>16211</v>
      </c>
      <c r="E13" s="10">
        <v>9787</v>
      </c>
      <c r="F13" s="10">
        <v>18796</v>
      </c>
      <c r="G13" s="10">
        <v>40556</v>
      </c>
      <c r="H13" s="10">
        <v>86079.32</v>
      </c>
      <c r="I13" s="10">
        <v>6690</v>
      </c>
      <c r="J13" s="10">
        <v>31242</v>
      </c>
      <c r="K13" s="10">
        <v>48923</v>
      </c>
      <c r="L13" s="10">
        <v>135002.32</v>
      </c>
      <c r="M13" s="11">
        <f t="shared" si="0"/>
        <v>118.21569176882663</v>
      </c>
      <c r="N13" s="12">
        <f t="shared" si="1"/>
        <v>103.05520610687023</v>
      </c>
    </row>
    <row r="14" spans="1:14" x14ac:dyDescent="0.3">
      <c r="A14" s="5" t="s">
        <v>26</v>
      </c>
      <c r="B14" s="6">
        <v>2327</v>
      </c>
      <c r="C14" s="7">
        <v>2717</v>
      </c>
      <c r="D14" s="8">
        <v>36409</v>
      </c>
      <c r="E14" s="10">
        <v>72801</v>
      </c>
      <c r="F14" s="10">
        <v>35708</v>
      </c>
      <c r="G14" s="10">
        <v>127368</v>
      </c>
      <c r="H14" s="10">
        <v>275423</v>
      </c>
      <c r="I14" s="10">
        <v>9212</v>
      </c>
      <c r="J14" s="10">
        <v>34255</v>
      </c>
      <c r="K14" s="10">
        <v>68446</v>
      </c>
      <c r="L14" s="10">
        <v>343869</v>
      </c>
      <c r="M14" s="11">
        <f t="shared" si="0"/>
        <v>147.77352814782984</v>
      </c>
      <c r="N14" s="12">
        <f t="shared" si="1"/>
        <v>126.56201693043798</v>
      </c>
    </row>
    <row r="15" spans="1:14" x14ac:dyDescent="0.3">
      <c r="A15" s="5" t="s">
        <v>27</v>
      </c>
      <c r="B15" s="6">
        <v>12244</v>
      </c>
      <c r="C15" s="7">
        <v>14077</v>
      </c>
      <c r="D15" s="8">
        <v>126172</v>
      </c>
      <c r="E15" s="9"/>
      <c r="F15" s="10">
        <v>222366</v>
      </c>
      <c r="G15" s="10">
        <v>350687</v>
      </c>
      <c r="H15" s="10">
        <v>771146</v>
      </c>
      <c r="I15" s="10">
        <v>106066</v>
      </c>
      <c r="J15" s="10">
        <v>134230</v>
      </c>
      <c r="K15" s="10">
        <v>455485</v>
      </c>
      <c r="L15" s="10">
        <v>1226631</v>
      </c>
      <c r="M15" s="11">
        <f t="shared" si="0"/>
        <v>100.18221169552434</v>
      </c>
      <c r="N15" s="12">
        <f t="shared" si="1"/>
        <v>87.137245151665837</v>
      </c>
    </row>
    <row r="16" spans="1:14" x14ac:dyDescent="0.3">
      <c r="A16" s="5" t="s">
        <v>28</v>
      </c>
      <c r="B16" s="6">
        <v>2734</v>
      </c>
      <c r="C16" s="7">
        <v>3220</v>
      </c>
      <c r="D16" s="8">
        <v>20582</v>
      </c>
      <c r="E16" s="10">
        <v>19065</v>
      </c>
      <c r="F16" s="10">
        <v>54453</v>
      </c>
      <c r="G16" s="9"/>
      <c r="H16" s="10">
        <v>113082</v>
      </c>
      <c r="I16" s="10">
        <v>5363</v>
      </c>
      <c r="J16" s="10">
        <v>37363</v>
      </c>
      <c r="K16" s="10">
        <v>62413</v>
      </c>
      <c r="L16" s="10">
        <v>175495</v>
      </c>
      <c r="M16" s="11">
        <f t="shared" si="0"/>
        <v>64.189831748354067</v>
      </c>
      <c r="N16" s="12">
        <f t="shared" si="1"/>
        <v>54.501552795031053</v>
      </c>
    </row>
    <row r="17" spans="1:14" x14ac:dyDescent="0.3">
      <c r="A17" s="5" t="s">
        <v>29</v>
      </c>
      <c r="B17" s="6">
        <v>1482</v>
      </c>
      <c r="C17" s="7">
        <v>1775.6875</v>
      </c>
      <c r="D17" s="8">
        <v>17596</v>
      </c>
      <c r="E17" s="10">
        <v>0</v>
      </c>
      <c r="F17" s="10">
        <v>49188</v>
      </c>
      <c r="G17" s="10">
        <v>85186</v>
      </c>
      <c r="H17" s="10">
        <v>168965</v>
      </c>
      <c r="I17" s="10">
        <v>27663</v>
      </c>
      <c r="J17" s="10">
        <v>52952</v>
      </c>
      <c r="K17" s="10">
        <v>101898</v>
      </c>
      <c r="L17" s="10">
        <v>270863</v>
      </c>
      <c r="M17" s="11">
        <f t="shared" si="0"/>
        <v>182.76855600539812</v>
      </c>
      <c r="N17" s="12">
        <f t="shared" si="1"/>
        <v>152.53979092604976</v>
      </c>
    </row>
    <row r="18" spans="1:14" x14ac:dyDescent="0.3">
      <c r="A18" s="5" t="s">
        <v>30</v>
      </c>
      <c r="B18" s="6">
        <v>2463</v>
      </c>
      <c r="C18" s="7">
        <v>3033</v>
      </c>
      <c r="D18" s="8">
        <v>23757</v>
      </c>
      <c r="E18" s="10">
        <v>1844</v>
      </c>
      <c r="F18" s="10">
        <v>88049</v>
      </c>
      <c r="G18" s="10">
        <v>135410</v>
      </c>
      <c r="H18" s="10">
        <v>247156</v>
      </c>
      <c r="I18" s="10">
        <v>22557</v>
      </c>
      <c r="J18" s="10">
        <v>45856</v>
      </c>
      <c r="K18" s="10">
        <v>106113</v>
      </c>
      <c r="L18" s="10">
        <v>353269</v>
      </c>
      <c r="M18" s="11">
        <f t="shared" si="0"/>
        <v>143.4303694681283</v>
      </c>
      <c r="N18" s="12">
        <f t="shared" si="1"/>
        <v>116.47510715463238</v>
      </c>
    </row>
    <row r="19" spans="1:14" x14ac:dyDescent="0.3">
      <c r="A19" s="5" t="s">
        <v>31</v>
      </c>
      <c r="B19" s="6">
        <v>3771</v>
      </c>
      <c r="C19" s="7">
        <v>5502.75</v>
      </c>
      <c r="D19" s="8">
        <v>35700</v>
      </c>
      <c r="E19" s="10">
        <v>0</v>
      </c>
      <c r="F19" s="10">
        <v>119701</v>
      </c>
      <c r="G19" s="10">
        <v>192696</v>
      </c>
      <c r="H19" s="10">
        <v>331929</v>
      </c>
      <c r="I19" s="10">
        <v>66558</v>
      </c>
      <c r="J19" s="10">
        <v>53778</v>
      </c>
      <c r="K19" s="10">
        <v>193269</v>
      </c>
      <c r="L19" s="10">
        <v>525198</v>
      </c>
      <c r="M19" s="11">
        <f t="shared" si="0"/>
        <v>139.27287191726333</v>
      </c>
      <c r="N19" s="12">
        <f t="shared" si="1"/>
        <v>95.442824042524194</v>
      </c>
    </row>
    <row r="20" spans="1:14" x14ac:dyDescent="0.3">
      <c r="A20" s="5" t="s">
        <v>32</v>
      </c>
      <c r="B20" s="6">
        <v>1298</v>
      </c>
      <c r="C20" s="7">
        <v>1496</v>
      </c>
      <c r="D20" s="8">
        <v>21283</v>
      </c>
      <c r="E20" s="10">
        <v>12661</v>
      </c>
      <c r="F20" s="10">
        <v>24316</v>
      </c>
      <c r="G20" s="10">
        <v>53280</v>
      </c>
      <c r="H20" s="10">
        <v>112218.72</v>
      </c>
      <c r="I20" s="10">
        <v>6389</v>
      </c>
      <c r="J20" s="10">
        <v>28402</v>
      </c>
      <c r="K20" s="10">
        <v>50476</v>
      </c>
      <c r="L20" s="10">
        <v>162694.72</v>
      </c>
      <c r="M20" s="11">
        <f t="shared" si="0"/>
        <v>125.34261941448382</v>
      </c>
      <c r="N20" s="12">
        <f t="shared" si="1"/>
        <v>108.7531550802139</v>
      </c>
    </row>
    <row r="21" spans="1:14" ht="27.6" x14ac:dyDescent="0.3">
      <c r="A21" s="5" t="s">
        <v>33</v>
      </c>
      <c r="B21" s="6">
        <v>5515</v>
      </c>
      <c r="C21" s="7">
        <v>6487</v>
      </c>
      <c r="D21" s="8">
        <v>193133</v>
      </c>
      <c r="E21" s="10">
        <v>115093</v>
      </c>
      <c r="F21" s="10"/>
      <c r="G21" s="10"/>
      <c r="H21" s="10"/>
      <c r="I21" s="10">
        <v>32764</v>
      </c>
      <c r="J21" s="10"/>
      <c r="K21" s="10"/>
      <c r="L21" s="10"/>
      <c r="M21" s="11">
        <f t="shared" si="0"/>
        <v>0</v>
      </c>
      <c r="N21" s="12">
        <f t="shared" si="1"/>
        <v>0</v>
      </c>
    </row>
    <row r="22" spans="1:14" x14ac:dyDescent="0.3">
      <c r="A22" s="5" t="s">
        <v>34</v>
      </c>
      <c r="B22" s="6">
        <v>9113</v>
      </c>
      <c r="C22" s="7">
        <v>10310</v>
      </c>
      <c r="D22" s="8">
        <v>67687</v>
      </c>
      <c r="E22" s="10">
        <v>0</v>
      </c>
      <c r="F22" s="10">
        <v>248720</v>
      </c>
      <c r="G22" s="10">
        <v>326639</v>
      </c>
      <c r="H22" s="10">
        <v>-98014.25</v>
      </c>
      <c r="I22" s="10">
        <v>37942</v>
      </c>
      <c r="J22" s="10">
        <v>30414</v>
      </c>
      <c r="K22" s="10">
        <v>89791</v>
      </c>
      <c r="L22" s="10">
        <v>-8223.25</v>
      </c>
      <c r="M22" s="11">
        <f t="shared" si="0"/>
        <v>-0.90236475364863378</v>
      </c>
      <c r="N22" s="12">
        <f t="shared" si="1"/>
        <v>-0.7975994180407372</v>
      </c>
    </row>
    <row r="23" spans="1:14" x14ac:dyDescent="0.3">
      <c r="A23" s="5" t="s">
        <v>35</v>
      </c>
      <c r="B23" s="6">
        <v>2435</v>
      </c>
      <c r="C23" s="7">
        <v>5278.8333333333339</v>
      </c>
      <c r="D23" s="8">
        <v>43007</v>
      </c>
      <c r="E23" s="10">
        <v>1052</v>
      </c>
      <c r="F23" s="10">
        <v>138793</v>
      </c>
      <c r="G23" s="10">
        <v>209493</v>
      </c>
      <c r="H23" s="10">
        <v>402870</v>
      </c>
      <c r="I23" s="10">
        <v>89809</v>
      </c>
      <c r="J23" s="10">
        <v>51231</v>
      </c>
      <c r="K23" s="10">
        <v>202617</v>
      </c>
      <c r="L23" s="10">
        <v>605487</v>
      </c>
      <c r="M23" s="11">
        <f t="shared" si="0"/>
        <v>248.6599589322382</v>
      </c>
      <c r="N23" s="12">
        <f t="shared" si="1"/>
        <v>114.70091244908912</v>
      </c>
    </row>
    <row r="24" spans="1:14" x14ac:dyDescent="0.3">
      <c r="A24" s="5" t="s">
        <v>36</v>
      </c>
      <c r="B24" s="6">
        <v>10729</v>
      </c>
      <c r="C24" s="7">
        <v>12082</v>
      </c>
      <c r="D24" s="8">
        <v>147225</v>
      </c>
      <c r="E24" s="10">
        <v>76295</v>
      </c>
      <c r="F24" s="10">
        <v>194639</v>
      </c>
      <c r="G24" s="10">
        <v>518881</v>
      </c>
      <c r="H24" s="10">
        <v>933017</v>
      </c>
      <c r="I24" s="10">
        <v>117741</v>
      </c>
      <c r="J24" s="10">
        <v>75853</v>
      </c>
      <c r="K24" s="10">
        <v>414470</v>
      </c>
      <c r="L24" s="10">
        <v>1347487</v>
      </c>
      <c r="M24" s="11">
        <f t="shared" si="0"/>
        <v>125.59297231801659</v>
      </c>
      <c r="N24" s="12">
        <f t="shared" si="1"/>
        <v>111.52847210726701</v>
      </c>
    </row>
    <row r="25" spans="1:14" x14ac:dyDescent="0.3">
      <c r="A25" s="5" t="s">
        <v>37</v>
      </c>
      <c r="B25" s="6">
        <v>1997</v>
      </c>
      <c r="C25" s="7">
        <v>3776.333333333333</v>
      </c>
      <c r="D25" s="8">
        <v>16471</v>
      </c>
      <c r="E25" s="9"/>
      <c r="F25" s="10">
        <v>0</v>
      </c>
      <c r="G25" s="10">
        <v>0</v>
      </c>
      <c r="H25" s="10">
        <v>156373</v>
      </c>
      <c r="I25" s="9"/>
      <c r="J25" s="10">
        <v>44949</v>
      </c>
      <c r="K25" s="10">
        <v>108670</v>
      </c>
      <c r="L25" s="10">
        <v>265043</v>
      </c>
      <c r="M25" s="11">
        <f t="shared" si="0"/>
        <v>132.72058087130696</v>
      </c>
      <c r="N25" s="12">
        <f t="shared" si="1"/>
        <v>70.185276723453086</v>
      </c>
    </row>
    <row r="26" spans="1:14" x14ac:dyDescent="0.3">
      <c r="A26" s="5" t="s">
        <v>38</v>
      </c>
      <c r="B26" s="6">
        <v>7307</v>
      </c>
      <c r="C26" s="7">
        <v>7958</v>
      </c>
      <c r="D26" s="8">
        <v>41670</v>
      </c>
      <c r="E26" s="10">
        <v>0</v>
      </c>
      <c r="F26" s="10">
        <v>169809</v>
      </c>
      <c r="G26" s="10">
        <v>275440</v>
      </c>
      <c r="H26" s="10">
        <v>446330</v>
      </c>
      <c r="I26" s="10">
        <v>181124</v>
      </c>
      <c r="J26" s="10">
        <v>105040</v>
      </c>
      <c r="K26" s="10">
        <v>492036</v>
      </c>
      <c r="L26" s="10">
        <v>938366</v>
      </c>
      <c r="M26" s="11">
        <f t="shared" si="0"/>
        <v>128.42014506637472</v>
      </c>
      <c r="N26" s="12">
        <f t="shared" si="1"/>
        <v>117.91480271424982</v>
      </c>
    </row>
    <row r="27" spans="1:14" x14ac:dyDescent="0.3">
      <c r="A27" s="5" t="s">
        <v>39</v>
      </c>
      <c r="B27" s="6">
        <v>1732</v>
      </c>
      <c r="C27" s="7">
        <v>2062</v>
      </c>
      <c r="D27" s="8">
        <v>10262</v>
      </c>
      <c r="E27" s="10">
        <v>0</v>
      </c>
      <c r="F27" s="10">
        <v>35962</v>
      </c>
      <c r="G27" s="10">
        <v>33903</v>
      </c>
      <c r="H27" s="10">
        <v>67476</v>
      </c>
      <c r="I27" s="10">
        <v>1586</v>
      </c>
      <c r="J27" s="10">
        <v>38521</v>
      </c>
      <c r="K27" s="10">
        <v>66962</v>
      </c>
      <c r="L27" s="10">
        <v>134438</v>
      </c>
      <c r="M27" s="11">
        <f t="shared" si="0"/>
        <v>77.620092378752886</v>
      </c>
      <c r="N27" s="12">
        <f t="shared" si="1"/>
        <v>65.197866149369545</v>
      </c>
    </row>
    <row r="28" spans="1:14" x14ac:dyDescent="0.3">
      <c r="A28" s="5" t="s">
        <v>40</v>
      </c>
      <c r="B28" s="6">
        <v>690</v>
      </c>
      <c r="C28" s="7">
        <v>825</v>
      </c>
      <c r="D28" s="8">
        <v>9308</v>
      </c>
      <c r="E28" s="10">
        <v>0</v>
      </c>
      <c r="F28" s="10">
        <v>19323</v>
      </c>
      <c r="G28" s="10">
        <v>32885</v>
      </c>
      <c r="H28" s="10">
        <v>55989</v>
      </c>
      <c r="I28" s="10">
        <v>6814</v>
      </c>
      <c r="J28" s="10">
        <v>17135</v>
      </c>
      <c r="K28" s="10">
        <v>35591</v>
      </c>
      <c r="L28" s="10">
        <v>91580</v>
      </c>
      <c r="M28" s="11">
        <f t="shared" si="0"/>
        <v>132.72463768115941</v>
      </c>
      <c r="N28" s="12">
        <f t="shared" si="1"/>
        <v>111.0060606060606</v>
      </c>
    </row>
    <row r="29" spans="1:14" x14ac:dyDescent="0.3">
      <c r="A29" s="5" t="s">
        <v>41</v>
      </c>
      <c r="B29" s="6">
        <v>4627</v>
      </c>
      <c r="C29" s="7">
        <v>5788</v>
      </c>
      <c r="D29" s="8">
        <v>93996</v>
      </c>
      <c r="E29" s="10">
        <v>0</v>
      </c>
      <c r="F29" s="10">
        <v>151958</v>
      </c>
      <c r="G29" s="10">
        <v>233726</v>
      </c>
      <c r="H29" s="10">
        <v>471399</v>
      </c>
      <c r="I29" s="10">
        <v>38208</v>
      </c>
      <c r="J29" s="10">
        <v>57729</v>
      </c>
      <c r="K29" s="10">
        <v>208740</v>
      </c>
      <c r="L29" s="10">
        <v>680139</v>
      </c>
      <c r="M29" s="11">
        <f t="shared" si="0"/>
        <v>146.99351631726822</v>
      </c>
      <c r="N29" s="12">
        <f t="shared" si="1"/>
        <v>117.50846579129232</v>
      </c>
    </row>
    <row r="30" spans="1:14" x14ac:dyDescent="0.3">
      <c r="A30" s="5" t="s">
        <v>42</v>
      </c>
      <c r="B30" s="6">
        <v>198688</v>
      </c>
      <c r="C30" s="7">
        <v>268450.97916666663</v>
      </c>
      <c r="D30" s="8">
        <v>3005848</v>
      </c>
      <c r="E30" s="9"/>
      <c r="F30" s="10">
        <v>5273024</v>
      </c>
      <c r="G30" s="10">
        <v>11246694</v>
      </c>
      <c r="H30" s="10">
        <v>19301857</v>
      </c>
      <c r="I30" s="10">
        <v>8237877</v>
      </c>
      <c r="J30" s="10">
        <v>3177841</v>
      </c>
      <c r="K30" s="10">
        <v>16570346</v>
      </c>
      <c r="L30" s="10">
        <v>35872203</v>
      </c>
      <c r="M30" s="11">
        <f t="shared" si="0"/>
        <v>180.54539277661459</v>
      </c>
      <c r="N30" s="12">
        <f t="shared" si="1"/>
        <v>133.62664241849868</v>
      </c>
    </row>
    <row r="31" spans="1:14" x14ac:dyDescent="0.3">
      <c r="A31" s="5" t="s">
        <v>43</v>
      </c>
      <c r="B31" s="6">
        <v>749</v>
      </c>
      <c r="C31" s="7">
        <v>976.33333333333337</v>
      </c>
      <c r="D31" s="8">
        <v>16533</v>
      </c>
      <c r="E31" s="10">
        <v>0</v>
      </c>
      <c r="F31" s="10">
        <v>23256</v>
      </c>
      <c r="G31" s="10">
        <v>26983</v>
      </c>
      <c r="H31" s="10">
        <v>64199</v>
      </c>
      <c r="I31" s="10">
        <v>0</v>
      </c>
      <c r="J31" s="10">
        <v>15214</v>
      </c>
      <c r="K31" s="10">
        <v>29296</v>
      </c>
      <c r="L31" s="10">
        <v>93495</v>
      </c>
      <c r="M31" s="11">
        <f t="shared" si="0"/>
        <v>124.826435246996</v>
      </c>
      <c r="N31" s="12">
        <f t="shared" si="1"/>
        <v>95.76135199726869</v>
      </c>
    </row>
    <row r="32" spans="1:14" x14ac:dyDescent="0.3">
      <c r="A32" s="5" t="s">
        <v>44</v>
      </c>
      <c r="B32" s="6">
        <v>2187</v>
      </c>
      <c r="C32" s="7">
        <v>2334</v>
      </c>
      <c r="D32" s="8">
        <v>20617</v>
      </c>
      <c r="E32" s="9"/>
      <c r="F32" s="10">
        <v>40705</v>
      </c>
      <c r="G32" s="10">
        <v>135535</v>
      </c>
      <c r="H32" s="10">
        <v>206910</v>
      </c>
      <c r="I32" s="10">
        <v>32593</v>
      </c>
      <c r="J32" s="10">
        <v>61464</v>
      </c>
      <c r="K32" s="10">
        <v>145935</v>
      </c>
      <c r="L32" s="10">
        <v>352845</v>
      </c>
      <c r="M32" s="11">
        <f t="shared" si="0"/>
        <v>161.33744855967078</v>
      </c>
      <c r="N32" s="12">
        <f t="shared" si="1"/>
        <v>151.17609254498714</v>
      </c>
    </row>
    <row r="33" spans="1:14" x14ac:dyDescent="0.3">
      <c r="A33" s="5" t="s">
        <v>45</v>
      </c>
      <c r="B33" s="6">
        <v>13038</v>
      </c>
      <c r="C33" s="7">
        <v>15408</v>
      </c>
      <c r="D33" s="8">
        <v>121310</v>
      </c>
      <c r="E33" s="10">
        <v>111773</v>
      </c>
      <c r="F33" s="10">
        <v>235059</v>
      </c>
      <c r="G33" s="10">
        <v>579985</v>
      </c>
      <c r="H33" s="10">
        <v>1034115</v>
      </c>
      <c r="I33" s="10">
        <v>22012</v>
      </c>
      <c r="J33" s="10">
        <v>304058</v>
      </c>
      <c r="K33" s="10">
        <v>794615</v>
      </c>
      <c r="L33" s="10">
        <f>K33+H33</f>
        <v>1828730</v>
      </c>
      <c r="M33" s="11">
        <f t="shared" si="0"/>
        <v>140.26154318146956</v>
      </c>
      <c r="N33" s="12">
        <f t="shared" si="1"/>
        <v>118.68704569055036</v>
      </c>
    </row>
    <row r="34" spans="1:14" ht="27.6" x14ac:dyDescent="0.3">
      <c r="A34" s="5" t="s">
        <v>46</v>
      </c>
      <c r="B34" s="6">
        <v>3703</v>
      </c>
      <c r="C34" s="7">
        <v>4230.3333333333339</v>
      </c>
      <c r="D34" s="8">
        <v>35335</v>
      </c>
      <c r="E34" s="10">
        <v>24039</v>
      </c>
      <c r="F34" s="10">
        <v>53648</v>
      </c>
      <c r="G34" s="10">
        <v>134213</v>
      </c>
      <c r="H34" s="10">
        <v>286146</v>
      </c>
      <c r="I34" s="10">
        <v>16989</v>
      </c>
      <c r="J34" s="10">
        <v>74220</v>
      </c>
      <c r="K34" s="10">
        <v>175090</v>
      </c>
      <c r="L34" s="10">
        <v>461236</v>
      </c>
      <c r="M34" s="11">
        <f t="shared" si="0"/>
        <v>124.55738590332163</v>
      </c>
      <c r="N34" s="12">
        <f t="shared" si="1"/>
        <v>109.03065164289653</v>
      </c>
    </row>
    <row r="35" spans="1:14" x14ac:dyDescent="0.3">
      <c r="A35" s="5" t="s">
        <v>47</v>
      </c>
      <c r="B35" s="6">
        <v>8381</v>
      </c>
      <c r="C35" s="7">
        <v>10067</v>
      </c>
      <c r="D35" s="8">
        <v>112917</v>
      </c>
      <c r="E35" s="9"/>
      <c r="F35" s="10">
        <v>183003</v>
      </c>
      <c r="G35" s="10">
        <v>413113</v>
      </c>
      <c r="H35" s="10">
        <v>738899</v>
      </c>
      <c r="I35" s="10">
        <v>61757</v>
      </c>
      <c r="J35" s="10">
        <v>291156</v>
      </c>
      <c r="K35" s="10">
        <v>433002</v>
      </c>
      <c r="L35" s="10">
        <v>1171901</v>
      </c>
      <c r="M35" s="11">
        <f t="shared" si="0"/>
        <v>139.82830211191981</v>
      </c>
      <c r="N35" s="12">
        <f t="shared" si="1"/>
        <v>116.41015198172246</v>
      </c>
    </row>
    <row r="36" spans="1:14" x14ac:dyDescent="0.3">
      <c r="A36" s="5" t="s">
        <v>48</v>
      </c>
      <c r="B36" s="6">
        <v>2294</v>
      </c>
      <c r="C36" s="7">
        <v>2837.6458333333335</v>
      </c>
      <c r="D36" s="8">
        <v>38948</v>
      </c>
      <c r="E36" s="10">
        <v>0</v>
      </c>
      <c r="F36" s="10">
        <v>75336</v>
      </c>
      <c r="G36" s="10">
        <v>143237</v>
      </c>
      <c r="H36" s="10">
        <v>265577</v>
      </c>
      <c r="I36" s="10">
        <v>35553</v>
      </c>
      <c r="J36" s="10">
        <v>45599</v>
      </c>
      <c r="K36" s="10">
        <v>109299</v>
      </c>
      <c r="L36" s="10">
        <v>374876</v>
      </c>
      <c r="M36" s="11">
        <f t="shared" si="0"/>
        <v>163.41586748038361</v>
      </c>
      <c r="N36" s="12">
        <f t="shared" si="1"/>
        <v>132.10810017106314</v>
      </c>
    </row>
    <row r="37" spans="1:14" x14ac:dyDescent="0.3">
      <c r="A37" s="5" t="s">
        <v>49</v>
      </c>
      <c r="B37" s="6">
        <v>335</v>
      </c>
      <c r="C37" s="7">
        <v>494.39583333333331</v>
      </c>
      <c r="D37" s="8">
        <v>3346</v>
      </c>
      <c r="E37" s="10">
        <v>3053</v>
      </c>
      <c r="F37" s="10">
        <v>5864</v>
      </c>
      <c r="G37" s="10">
        <v>10739</v>
      </c>
      <c r="H37" s="10">
        <v>26962</v>
      </c>
      <c r="I37" s="10">
        <v>0</v>
      </c>
      <c r="J37" s="10">
        <v>20236</v>
      </c>
      <c r="K37" s="10">
        <v>27038</v>
      </c>
      <c r="L37" s="10">
        <v>54000</v>
      </c>
      <c r="M37" s="11">
        <f t="shared" si="0"/>
        <v>161.19402985074626</v>
      </c>
      <c r="N37" s="12">
        <f t="shared" si="1"/>
        <v>109.22422148244912</v>
      </c>
    </row>
    <row r="38" spans="1:14" x14ac:dyDescent="0.3">
      <c r="A38" s="5" t="s">
        <v>50</v>
      </c>
      <c r="B38" s="6">
        <v>4797</v>
      </c>
      <c r="C38" s="7">
        <v>5775</v>
      </c>
      <c r="D38" s="8">
        <v>55815</v>
      </c>
      <c r="E38" s="9"/>
      <c r="F38" s="10">
        <v>111569</v>
      </c>
      <c r="G38" s="10">
        <v>253740</v>
      </c>
      <c r="H38" s="10">
        <v>412157</v>
      </c>
      <c r="I38" s="10">
        <v>58175</v>
      </c>
      <c r="J38" s="10">
        <v>130066</v>
      </c>
      <c r="K38" s="10">
        <v>224043</v>
      </c>
      <c r="L38" s="10">
        <v>636200</v>
      </c>
      <c r="M38" s="11">
        <f t="shared" si="0"/>
        <v>132.62455701480093</v>
      </c>
      <c r="N38" s="12">
        <f t="shared" si="1"/>
        <v>110.16450216450217</v>
      </c>
    </row>
    <row r="39" spans="1:14" x14ac:dyDescent="0.3">
      <c r="A39" s="5" t="s">
        <v>51</v>
      </c>
      <c r="B39" s="6">
        <v>9383</v>
      </c>
      <c r="C39" s="7">
        <v>10892</v>
      </c>
      <c r="D39" s="8">
        <v>47453</v>
      </c>
      <c r="E39" s="10">
        <v>68050</v>
      </c>
      <c r="F39" s="10">
        <v>288793</v>
      </c>
      <c r="G39" s="10">
        <v>331160</v>
      </c>
      <c r="H39" s="10">
        <v>804378</v>
      </c>
      <c r="I39" s="10">
        <v>55962</v>
      </c>
      <c r="J39" s="10">
        <v>129190</v>
      </c>
      <c r="K39" s="10">
        <v>371827</v>
      </c>
      <c r="L39" s="10">
        <v>1176205</v>
      </c>
      <c r="M39" s="11">
        <f t="shared" si="0"/>
        <v>125.35489715442822</v>
      </c>
      <c r="N39" s="12">
        <f t="shared" si="1"/>
        <v>107.98797282409107</v>
      </c>
    </row>
    <row r="40" spans="1:14" x14ac:dyDescent="0.3">
      <c r="A40" s="5" t="s">
        <v>52</v>
      </c>
      <c r="B40" s="6">
        <v>13033</v>
      </c>
      <c r="C40" s="7">
        <v>14827</v>
      </c>
      <c r="D40" s="8">
        <v>75642</v>
      </c>
      <c r="E40" s="9"/>
      <c r="F40" s="10">
        <v>376208</v>
      </c>
      <c r="G40" s="10">
        <v>407264</v>
      </c>
      <c r="H40" s="10">
        <v>833656</v>
      </c>
      <c r="I40" s="10">
        <v>74653</v>
      </c>
      <c r="J40" s="10">
        <v>376110</v>
      </c>
      <c r="K40" s="10">
        <v>713030</v>
      </c>
      <c r="L40" s="10">
        <v>1546686</v>
      </c>
      <c r="M40" s="11">
        <f t="shared" si="0"/>
        <v>118.67459525819075</v>
      </c>
      <c r="N40" s="12">
        <f t="shared" si="1"/>
        <v>104.31550549672895</v>
      </c>
    </row>
    <row r="41" spans="1:14" x14ac:dyDescent="0.3">
      <c r="A41" s="5" t="s">
        <v>53</v>
      </c>
      <c r="B41" s="6">
        <v>8379</v>
      </c>
      <c r="C41" s="7">
        <v>9735</v>
      </c>
      <c r="D41" s="8">
        <v>54933</v>
      </c>
      <c r="E41" s="10">
        <v>93178</v>
      </c>
      <c r="F41" s="10">
        <v>196524</v>
      </c>
      <c r="G41" s="10">
        <v>310430</v>
      </c>
      <c r="H41" s="10">
        <v>638167</v>
      </c>
      <c r="I41" s="10">
        <v>64602</v>
      </c>
      <c r="J41" s="10">
        <v>186961</v>
      </c>
      <c r="K41" s="10">
        <v>357531</v>
      </c>
      <c r="L41" s="10">
        <v>995698</v>
      </c>
      <c r="M41" s="11">
        <f t="shared" si="0"/>
        <v>118.83255758443728</v>
      </c>
      <c r="N41" s="12">
        <f t="shared" si="1"/>
        <v>102.28022598870056</v>
      </c>
    </row>
    <row r="42" spans="1:14" x14ac:dyDescent="0.3">
      <c r="A42" s="5" t="s">
        <v>54</v>
      </c>
      <c r="B42" s="6">
        <v>10869</v>
      </c>
      <c r="C42" s="7">
        <v>12081</v>
      </c>
      <c r="D42" s="8">
        <v>105271</v>
      </c>
      <c r="E42" s="9"/>
      <c r="F42" s="10">
        <v>325650</v>
      </c>
      <c r="G42" s="10">
        <v>400711</v>
      </c>
      <c r="H42" s="10">
        <v>819123</v>
      </c>
      <c r="I42" s="10">
        <v>97894</v>
      </c>
      <c r="J42" s="10">
        <v>166953</v>
      </c>
      <c r="K42" s="10">
        <v>354151</v>
      </c>
      <c r="L42" s="10">
        <v>1173274</v>
      </c>
      <c r="M42" s="11">
        <f t="shared" si="0"/>
        <v>107.9468212347042</v>
      </c>
      <c r="N42" s="12">
        <f t="shared" si="1"/>
        <v>97.11729161493254</v>
      </c>
    </row>
    <row r="43" spans="1:14" x14ac:dyDescent="0.3">
      <c r="A43" s="5" t="s">
        <v>55</v>
      </c>
      <c r="B43" s="6">
        <v>6932</v>
      </c>
      <c r="C43" s="7">
        <v>7910</v>
      </c>
      <c r="D43" s="8">
        <v>47966</v>
      </c>
      <c r="E43" s="10">
        <v>44446</v>
      </c>
      <c r="F43" s="10">
        <v>125059</v>
      </c>
      <c r="G43" s="10">
        <v>155728</v>
      </c>
      <c r="H43" s="10">
        <v>343444.22</v>
      </c>
      <c r="I43" s="10">
        <v>53913</v>
      </c>
      <c r="J43" s="10">
        <v>190142</v>
      </c>
      <c r="K43" s="10">
        <v>312124</v>
      </c>
      <c r="L43" s="10">
        <v>655568.22</v>
      </c>
      <c r="M43" s="11">
        <f t="shared" si="0"/>
        <v>94.571295441431047</v>
      </c>
      <c r="N43" s="12">
        <f t="shared" si="1"/>
        <v>82.878409608091019</v>
      </c>
    </row>
    <row r="44" spans="1:14" x14ac:dyDescent="0.3">
      <c r="A44" s="5" t="s">
        <v>56</v>
      </c>
      <c r="B44" s="6">
        <v>11711</v>
      </c>
      <c r="C44" s="7">
        <v>13691</v>
      </c>
      <c r="D44" s="8">
        <v>91942</v>
      </c>
      <c r="E44" s="9"/>
      <c r="F44" s="10">
        <v>454118</v>
      </c>
      <c r="G44" s="10">
        <v>339581</v>
      </c>
      <c r="H44" s="10">
        <v>839853</v>
      </c>
      <c r="I44" s="10">
        <v>150455</v>
      </c>
      <c r="J44" s="10">
        <v>369522</v>
      </c>
      <c r="K44" s="10">
        <v>785330</v>
      </c>
      <c r="L44" s="10">
        <v>1625183</v>
      </c>
      <c r="M44" s="11">
        <f t="shared" si="0"/>
        <v>138.77405857740587</v>
      </c>
      <c r="N44" s="12">
        <f t="shared" si="1"/>
        <v>118.70447739390841</v>
      </c>
    </row>
    <row r="45" spans="1:14" x14ac:dyDescent="0.3">
      <c r="A45" s="5" t="s">
        <v>57</v>
      </c>
      <c r="B45" s="6">
        <v>1626</v>
      </c>
      <c r="C45" s="7">
        <v>2016.1875</v>
      </c>
      <c r="D45" s="8">
        <v>23368</v>
      </c>
      <c r="E45" s="10">
        <v>13265</v>
      </c>
      <c r="F45" s="10">
        <v>25477</v>
      </c>
      <c r="G45" s="10">
        <v>61668</v>
      </c>
      <c r="H45" s="10">
        <v>128689</v>
      </c>
      <c r="I45" s="10">
        <v>2165</v>
      </c>
      <c r="J45" s="10">
        <v>28480</v>
      </c>
      <c r="K45" s="10">
        <v>50811</v>
      </c>
      <c r="L45" s="10">
        <v>179500</v>
      </c>
      <c r="M45" s="11">
        <f t="shared" si="0"/>
        <v>110.39360393603936</v>
      </c>
      <c r="N45" s="12">
        <f t="shared" si="1"/>
        <v>89.029418146873738</v>
      </c>
    </row>
    <row r="46" spans="1:14" x14ac:dyDescent="0.3">
      <c r="A46" s="5" t="s">
        <v>58</v>
      </c>
      <c r="B46" s="6">
        <v>7716</v>
      </c>
      <c r="C46" s="7">
        <v>8394</v>
      </c>
      <c r="D46" s="8">
        <v>86878</v>
      </c>
      <c r="E46" s="9"/>
      <c r="F46" s="10">
        <v>123530</v>
      </c>
      <c r="G46" s="10">
        <v>266283</v>
      </c>
      <c r="H46" s="10">
        <v>439194</v>
      </c>
      <c r="I46" s="10">
        <v>17653</v>
      </c>
      <c r="J46" s="10">
        <v>74561</v>
      </c>
      <c r="K46" s="10">
        <v>233676</v>
      </c>
      <c r="L46" s="10">
        <v>672870</v>
      </c>
      <c r="M46" s="11">
        <f t="shared" si="0"/>
        <v>87.204510108864696</v>
      </c>
      <c r="N46" s="12">
        <f t="shared" si="1"/>
        <v>80.160829163688348</v>
      </c>
    </row>
    <row r="47" spans="1:14" ht="27.6" x14ac:dyDescent="0.3">
      <c r="A47" s="5" t="s">
        <v>59</v>
      </c>
      <c r="B47" s="6">
        <v>10779</v>
      </c>
      <c r="C47" s="7">
        <v>12852</v>
      </c>
      <c r="D47" s="8">
        <v>59311</v>
      </c>
      <c r="E47" s="10">
        <v>100138</v>
      </c>
      <c r="F47" s="10">
        <v>293734</v>
      </c>
      <c r="G47" s="10">
        <v>440874</v>
      </c>
      <c r="H47" s="10">
        <v>916299</v>
      </c>
      <c r="I47" s="10">
        <v>59396</v>
      </c>
      <c r="J47" s="10">
        <v>301227</v>
      </c>
      <c r="K47" s="10">
        <v>581885</v>
      </c>
      <c r="L47" s="10">
        <v>1498184</v>
      </c>
      <c r="M47" s="11">
        <f t="shared" si="0"/>
        <v>138.99100102050284</v>
      </c>
      <c r="N47" s="12">
        <f t="shared" si="1"/>
        <v>116.57205104263927</v>
      </c>
    </row>
    <row r="48" spans="1:14" x14ac:dyDescent="0.3">
      <c r="A48" s="5" t="s">
        <v>60</v>
      </c>
      <c r="B48" s="6">
        <v>1105</v>
      </c>
      <c r="C48" s="7">
        <v>1402.1666666666667</v>
      </c>
      <c r="D48" s="8">
        <v>13535</v>
      </c>
      <c r="E48" s="10">
        <v>0</v>
      </c>
      <c r="F48" s="10">
        <v>38550</v>
      </c>
      <c r="G48" s="10">
        <v>58471</v>
      </c>
      <c r="H48" s="10">
        <v>112878</v>
      </c>
      <c r="I48" s="10">
        <v>25002</v>
      </c>
      <c r="J48" s="10">
        <v>14101</v>
      </c>
      <c r="K48" s="10">
        <v>50891</v>
      </c>
      <c r="L48" s="10">
        <v>163769</v>
      </c>
      <c r="M48" s="11">
        <f t="shared" si="0"/>
        <v>148.20723981900451</v>
      </c>
      <c r="N48" s="12">
        <f t="shared" si="1"/>
        <v>116.79709972661357</v>
      </c>
    </row>
    <row r="49" spans="1:14" x14ac:dyDescent="0.3">
      <c r="A49" s="5" t="s">
        <v>61</v>
      </c>
      <c r="B49" s="6">
        <v>4837</v>
      </c>
      <c r="C49" s="7">
        <v>5500</v>
      </c>
      <c r="D49" s="8">
        <v>90956</v>
      </c>
      <c r="E49" s="10">
        <v>0</v>
      </c>
      <c r="F49" s="10">
        <v>171328</v>
      </c>
      <c r="G49" s="10">
        <v>160217</v>
      </c>
      <c r="H49" s="10">
        <v>384189.72</v>
      </c>
      <c r="I49" s="10">
        <v>41927</v>
      </c>
      <c r="J49" s="10">
        <v>122098</v>
      </c>
      <c r="K49" s="10">
        <v>355227</v>
      </c>
      <c r="L49" s="10">
        <v>739416.72</v>
      </c>
      <c r="M49" s="11">
        <f t="shared" si="0"/>
        <v>152.86680173661361</v>
      </c>
      <c r="N49" s="12">
        <f t="shared" si="1"/>
        <v>134.43940363636364</v>
      </c>
    </row>
    <row r="50" spans="1:14" x14ac:dyDescent="0.3">
      <c r="A50" s="5" t="s">
        <v>62</v>
      </c>
      <c r="B50" s="6">
        <v>695</v>
      </c>
      <c r="C50" s="7">
        <v>788.41666666666663</v>
      </c>
      <c r="D50" s="8">
        <v>7887</v>
      </c>
      <c r="E50" s="10">
        <v>430</v>
      </c>
      <c r="F50" s="10">
        <v>17950</v>
      </c>
      <c r="G50" s="10">
        <v>31638</v>
      </c>
      <c r="H50" s="10">
        <v>56543</v>
      </c>
      <c r="I50" s="10">
        <v>809</v>
      </c>
      <c r="J50" s="10">
        <v>18211</v>
      </c>
      <c r="K50" s="10">
        <v>28781</v>
      </c>
      <c r="L50" s="10">
        <v>85324</v>
      </c>
      <c r="M50" s="11">
        <f t="shared" si="0"/>
        <v>122.768345323741</v>
      </c>
      <c r="N50" s="12">
        <f t="shared" si="1"/>
        <v>108.22196385160132</v>
      </c>
    </row>
    <row r="51" spans="1:14" x14ac:dyDescent="0.3">
      <c r="A51" s="5" t="s">
        <v>63</v>
      </c>
      <c r="B51" s="6">
        <v>1769</v>
      </c>
      <c r="C51" s="7">
        <v>2324</v>
      </c>
      <c r="D51" s="8">
        <v>17419</v>
      </c>
      <c r="E51" s="10">
        <v>0</v>
      </c>
      <c r="F51" s="10">
        <v>49723</v>
      </c>
      <c r="G51" s="10">
        <v>82697</v>
      </c>
      <c r="H51" s="10">
        <v>142829</v>
      </c>
      <c r="I51" s="10">
        <v>6640</v>
      </c>
      <c r="J51" s="10">
        <v>37187</v>
      </c>
      <c r="K51" s="10">
        <v>63494</v>
      </c>
      <c r="L51" s="10">
        <v>206323</v>
      </c>
      <c r="M51" s="11">
        <f t="shared" si="0"/>
        <v>116.63256076879593</v>
      </c>
      <c r="N51" s="12">
        <f t="shared" si="1"/>
        <v>88.779259896729769</v>
      </c>
    </row>
    <row r="52" spans="1:14" x14ac:dyDescent="0.3">
      <c r="A52" s="5" t="s">
        <v>64</v>
      </c>
      <c r="B52" s="6">
        <v>801</v>
      </c>
      <c r="C52" s="7">
        <v>1047.1875</v>
      </c>
      <c r="D52" s="8">
        <v>10280</v>
      </c>
      <c r="E52" s="10">
        <v>0</v>
      </c>
      <c r="F52" s="10">
        <v>16802</v>
      </c>
      <c r="G52" s="10">
        <v>34151</v>
      </c>
      <c r="H52" s="10">
        <v>56575</v>
      </c>
      <c r="I52" s="10">
        <v>39062</v>
      </c>
      <c r="J52" s="10">
        <v>9513</v>
      </c>
      <c r="K52" s="10">
        <v>62193</v>
      </c>
      <c r="L52" s="10">
        <v>118768</v>
      </c>
      <c r="M52" s="11">
        <f t="shared" si="0"/>
        <v>148.27465667915106</v>
      </c>
      <c r="N52" s="12">
        <f t="shared" si="1"/>
        <v>113.41617427633543</v>
      </c>
    </row>
    <row r="53" spans="1:14" x14ac:dyDescent="0.3">
      <c r="A53" s="5" t="s">
        <v>65</v>
      </c>
      <c r="B53" s="6">
        <v>19348</v>
      </c>
      <c r="C53" s="7">
        <v>22309</v>
      </c>
      <c r="D53" s="8">
        <v>177451</v>
      </c>
      <c r="E53" s="10">
        <v>0</v>
      </c>
      <c r="F53" s="10">
        <v>594309</v>
      </c>
      <c r="G53" s="10">
        <v>1029696</v>
      </c>
      <c r="H53" s="10">
        <v>1637663</v>
      </c>
      <c r="I53" s="10">
        <v>213107</v>
      </c>
      <c r="J53" s="10">
        <v>486584</v>
      </c>
      <c r="K53" s="10">
        <v>966747</v>
      </c>
      <c r="L53" s="10">
        <v>2604410</v>
      </c>
      <c r="M53" s="11">
        <f t="shared" si="0"/>
        <v>134.60874508993177</v>
      </c>
      <c r="N53" s="12">
        <f t="shared" si="1"/>
        <v>116.7425702631225</v>
      </c>
    </row>
    <row r="54" spans="1:14" x14ac:dyDescent="0.3">
      <c r="A54" s="5" t="s">
        <v>66</v>
      </c>
      <c r="B54" s="6">
        <v>1487</v>
      </c>
      <c r="C54" s="7">
        <v>1787</v>
      </c>
      <c r="D54" s="8">
        <v>21692</v>
      </c>
      <c r="E54" s="10">
        <v>75217</v>
      </c>
      <c r="F54" s="10">
        <v>22178</v>
      </c>
      <c r="G54" s="10">
        <v>74638</v>
      </c>
      <c r="H54" s="10">
        <v>197082</v>
      </c>
      <c r="I54" s="10">
        <v>13049</v>
      </c>
      <c r="J54" s="10">
        <v>12963</v>
      </c>
      <c r="K54" s="10">
        <v>38281</v>
      </c>
      <c r="L54" s="10">
        <v>235363</v>
      </c>
      <c r="M54" s="11">
        <f t="shared" si="0"/>
        <v>158.28043039677203</v>
      </c>
      <c r="N54" s="12">
        <f t="shared" si="1"/>
        <v>131.70844991606043</v>
      </c>
    </row>
    <row r="55" spans="1:14" x14ac:dyDescent="0.3">
      <c r="A55" s="5" t="s">
        <v>67</v>
      </c>
      <c r="B55" s="6">
        <v>533</v>
      </c>
      <c r="C55" s="7">
        <v>747.91666666666663</v>
      </c>
      <c r="D55" s="8">
        <v>6229</v>
      </c>
      <c r="E55" s="10">
        <v>0</v>
      </c>
      <c r="F55" s="10">
        <v>17002</v>
      </c>
      <c r="G55" s="10">
        <v>15357</v>
      </c>
      <c r="H55" s="10">
        <v>35221</v>
      </c>
      <c r="I55" s="10">
        <v>7583</v>
      </c>
      <c r="J55" s="10">
        <v>22326</v>
      </c>
      <c r="K55" s="10">
        <v>42931</v>
      </c>
      <c r="L55" s="10">
        <v>78152</v>
      </c>
      <c r="M55" s="11">
        <f t="shared" si="0"/>
        <v>146.62664165103189</v>
      </c>
      <c r="N55" s="12">
        <f t="shared" si="1"/>
        <v>104.49292479108635</v>
      </c>
    </row>
    <row r="56" spans="1:14" x14ac:dyDescent="0.3">
      <c r="A56" s="5" t="s">
        <v>68</v>
      </c>
      <c r="B56" s="6">
        <v>2677</v>
      </c>
      <c r="C56" s="7">
        <v>3547</v>
      </c>
      <c r="D56" s="8">
        <v>59626</v>
      </c>
      <c r="E56" s="10">
        <v>4441</v>
      </c>
      <c r="F56" s="10">
        <v>100158</v>
      </c>
      <c r="G56" s="10">
        <v>151753</v>
      </c>
      <c r="H56" s="10">
        <v>315201</v>
      </c>
      <c r="I56" s="10">
        <v>6635</v>
      </c>
      <c r="J56" s="10">
        <v>47697</v>
      </c>
      <c r="K56" s="10">
        <v>95483</v>
      </c>
      <c r="L56" s="10">
        <v>410684</v>
      </c>
      <c r="M56" s="11">
        <f t="shared" si="0"/>
        <v>153.41202838998879</v>
      </c>
      <c r="N56" s="12">
        <f t="shared" si="1"/>
        <v>115.78347899633494</v>
      </c>
    </row>
    <row r="57" spans="1:14" x14ac:dyDescent="0.3">
      <c r="A57" s="5" t="s">
        <v>69</v>
      </c>
      <c r="B57" s="6">
        <v>8855</v>
      </c>
      <c r="C57" s="7">
        <v>10328</v>
      </c>
      <c r="D57" s="8">
        <v>28479</v>
      </c>
      <c r="E57" s="10">
        <v>23608</v>
      </c>
      <c r="F57" s="10">
        <v>172498</v>
      </c>
      <c r="G57" s="10">
        <v>303114</v>
      </c>
      <c r="H57" s="10">
        <v>534182</v>
      </c>
      <c r="I57" s="10">
        <v>110285</v>
      </c>
      <c r="J57" s="10">
        <v>122328</v>
      </c>
      <c r="K57" s="10">
        <v>388328</v>
      </c>
      <c r="L57" s="10">
        <v>922510</v>
      </c>
      <c r="M57" s="11">
        <f t="shared" si="0"/>
        <v>104.17955957086392</v>
      </c>
      <c r="N57" s="12">
        <f t="shared" si="1"/>
        <v>89.321262587141746</v>
      </c>
    </row>
    <row r="58" spans="1:14" x14ac:dyDescent="0.3">
      <c r="A58" s="5" t="s">
        <v>70</v>
      </c>
      <c r="B58" s="6">
        <v>4434</v>
      </c>
      <c r="C58" s="7">
        <v>5004</v>
      </c>
      <c r="D58" s="8">
        <v>34718</v>
      </c>
      <c r="E58" s="10">
        <v>27611</v>
      </c>
      <c r="F58" s="10">
        <v>98524</v>
      </c>
      <c r="G58" s="10">
        <v>192221</v>
      </c>
      <c r="H58" s="10">
        <v>354263.85</v>
      </c>
      <c r="I58" s="10">
        <v>46961</v>
      </c>
      <c r="J58" s="10">
        <v>149498</v>
      </c>
      <c r="K58" s="10">
        <v>271218</v>
      </c>
      <c r="L58" s="10">
        <v>625481.85</v>
      </c>
      <c r="M58" s="11">
        <f t="shared" si="0"/>
        <v>141.06491880920163</v>
      </c>
      <c r="N58" s="12">
        <f t="shared" si="1"/>
        <v>124.99637290167865</v>
      </c>
    </row>
    <row r="59" spans="1:14" x14ac:dyDescent="0.3">
      <c r="A59" s="5" t="s">
        <v>71</v>
      </c>
      <c r="B59" s="6">
        <v>1983</v>
      </c>
      <c r="C59" s="7">
        <v>3078.75</v>
      </c>
      <c r="D59" s="8">
        <v>66106</v>
      </c>
      <c r="E59" s="9"/>
      <c r="F59" s="10">
        <v>17968</v>
      </c>
      <c r="G59" s="10">
        <v>91654</v>
      </c>
      <c r="H59" s="10">
        <v>175728</v>
      </c>
      <c r="I59" s="10">
        <v>10028</v>
      </c>
      <c r="J59" s="10">
        <v>36816</v>
      </c>
      <c r="K59" s="10">
        <v>46844</v>
      </c>
      <c r="L59" s="10">
        <v>222572</v>
      </c>
      <c r="M59" s="11">
        <f t="shared" si="0"/>
        <v>112.24004034291478</v>
      </c>
      <c r="N59" s="12">
        <f t="shared" si="1"/>
        <v>72.292976045472997</v>
      </c>
    </row>
    <row r="60" spans="1:14" x14ac:dyDescent="0.3">
      <c r="A60" s="5" t="s">
        <v>72</v>
      </c>
      <c r="B60" s="6">
        <v>7627</v>
      </c>
      <c r="C60" s="7">
        <v>8674</v>
      </c>
      <c r="D60" s="8">
        <v>40884</v>
      </c>
      <c r="E60" s="10">
        <v>31150</v>
      </c>
      <c r="F60" s="10">
        <v>140569</v>
      </c>
      <c r="G60" s="10">
        <v>267645</v>
      </c>
      <c r="H60" s="10">
        <v>488522</v>
      </c>
      <c r="I60" s="10">
        <v>67428</v>
      </c>
      <c r="J60" s="10">
        <v>79926</v>
      </c>
      <c r="K60" s="10">
        <v>269794</v>
      </c>
      <c r="L60" s="10">
        <v>758316</v>
      </c>
      <c r="M60" s="11">
        <f t="shared" si="0"/>
        <v>99.425199947554745</v>
      </c>
      <c r="N60" s="12">
        <f t="shared" si="1"/>
        <v>87.424025824302518</v>
      </c>
    </row>
    <row r="61" spans="1:14" ht="27.6" x14ac:dyDescent="0.3">
      <c r="A61" s="5" t="s">
        <v>73</v>
      </c>
      <c r="B61" s="6">
        <v>4146</v>
      </c>
      <c r="C61" s="7">
        <v>4428</v>
      </c>
      <c r="D61" s="8">
        <v>17312</v>
      </c>
      <c r="E61" s="10">
        <v>0</v>
      </c>
      <c r="F61" s="10">
        <v>92220</v>
      </c>
      <c r="G61" s="10">
        <v>177646</v>
      </c>
      <c r="H61" s="10">
        <v>301603</v>
      </c>
      <c r="I61" s="10">
        <v>21501</v>
      </c>
      <c r="J61" s="10">
        <v>30329</v>
      </c>
      <c r="K61" s="10">
        <v>88029</v>
      </c>
      <c r="L61" s="10">
        <v>389632</v>
      </c>
      <c r="M61" s="11">
        <f t="shared" si="0"/>
        <v>93.977809937288953</v>
      </c>
      <c r="N61" s="12">
        <f t="shared" si="1"/>
        <v>87.992773261065949</v>
      </c>
    </row>
    <row r="62" spans="1:14" x14ac:dyDescent="0.3">
      <c r="A62" s="5" t="s">
        <v>74</v>
      </c>
      <c r="B62" s="6">
        <v>15684</v>
      </c>
      <c r="C62" s="7">
        <v>17715</v>
      </c>
      <c r="D62" s="8">
        <v>105921</v>
      </c>
      <c r="E62" s="9"/>
      <c r="F62" s="10">
        <v>388831</v>
      </c>
      <c r="G62" s="10">
        <v>264085</v>
      </c>
      <c r="H62" s="10">
        <v>668911</v>
      </c>
      <c r="I62" s="10">
        <v>249886</v>
      </c>
      <c r="J62" s="10">
        <v>292604</v>
      </c>
      <c r="K62" s="10">
        <v>923378</v>
      </c>
      <c r="L62" s="10">
        <v>1592289</v>
      </c>
      <c r="M62" s="11">
        <f t="shared" si="0"/>
        <v>101.52314460596787</v>
      </c>
      <c r="N62" s="12">
        <f t="shared" si="1"/>
        <v>89.883657917019477</v>
      </c>
    </row>
    <row r="63" spans="1:14" x14ac:dyDescent="0.3">
      <c r="A63" s="5" t="s">
        <v>75</v>
      </c>
      <c r="B63" s="6">
        <v>7178</v>
      </c>
      <c r="C63" s="7">
        <v>8405</v>
      </c>
      <c r="D63" s="8">
        <v>46949</v>
      </c>
      <c r="E63" s="10">
        <v>75970</v>
      </c>
      <c r="F63" s="10">
        <v>190684</v>
      </c>
      <c r="G63" s="10">
        <v>270366</v>
      </c>
      <c r="H63" s="10">
        <v>649680</v>
      </c>
      <c r="I63" s="10">
        <v>78250</v>
      </c>
      <c r="J63" s="10">
        <v>90493</v>
      </c>
      <c r="K63" s="10">
        <v>279419</v>
      </c>
      <c r="L63" s="10">
        <v>929099</v>
      </c>
      <c r="M63" s="11">
        <f t="shared" si="0"/>
        <v>129.43702981331847</v>
      </c>
      <c r="N63" s="12">
        <f t="shared" si="1"/>
        <v>110.5412254610351</v>
      </c>
    </row>
    <row r="64" spans="1:14" x14ac:dyDescent="0.3">
      <c r="A64" s="5" t="s">
        <v>76</v>
      </c>
      <c r="B64" s="6">
        <v>1914</v>
      </c>
      <c r="C64" s="7">
        <v>5411.5</v>
      </c>
      <c r="D64" s="8">
        <v>76712</v>
      </c>
      <c r="E64" s="10">
        <v>0</v>
      </c>
      <c r="F64" s="10">
        <v>135282</v>
      </c>
      <c r="G64" s="10">
        <v>140414</v>
      </c>
      <c r="H64" s="10">
        <v>364703</v>
      </c>
      <c r="I64" s="10">
        <v>93412</v>
      </c>
      <c r="J64" s="10">
        <v>82192</v>
      </c>
      <c r="K64" s="10">
        <v>225374</v>
      </c>
      <c r="L64" s="10">
        <v>590077</v>
      </c>
      <c r="M64" s="11">
        <f t="shared" si="0"/>
        <v>308.29519331243472</v>
      </c>
      <c r="N64" s="12">
        <f t="shared" si="1"/>
        <v>109.04130093319782</v>
      </c>
    </row>
    <row r="65" spans="1:14" x14ac:dyDescent="0.3">
      <c r="A65" s="5" t="s">
        <v>77</v>
      </c>
      <c r="B65" s="6">
        <v>1439</v>
      </c>
      <c r="C65" s="7">
        <v>1619</v>
      </c>
      <c r="D65" s="8">
        <v>9934</v>
      </c>
      <c r="E65" s="9"/>
      <c r="F65" s="10">
        <v>20646</v>
      </c>
      <c r="G65" s="10">
        <v>39367</v>
      </c>
      <c r="H65" s="10">
        <v>65685</v>
      </c>
      <c r="I65" s="10">
        <v>1854</v>
      </c>
      <c r="J65" s="10">
        <v>13901</v>
      </c>
      <c r="K65" s="10">
        <v>67524</v>
      </c>
      <c r="L65" s="10">
        <v>133209</v>
      </c>
      <c r="M65" s="11">
        <f t="shared" si="0"/>
        <v>92.570535093815153</v>
      </c>
      <c r="N65" s="12">
        <f t="shared" si="1"/>
        <v>82.278567016676959</v>
      </c>
    </row>
    <row r="66" spans="1:14" ht="27.6" x14ac:dyDescent="0.3">
      <c r="A66" s="5" t="s">
        <v>78</v>
      </c>
      <c r="B66" s="6">
        <v>15787</v>
      </c>
      <c r="C66" s="7">
        <v>21571.416666666664</v>
      </c>
      <c r="D66" s="8">
        <v>319135</v>
      </c>
      <c r="E66" s="10">
        <v>0</v>
      </c>
      <c r="F66" s="10">
        <v>741230</v>
      </c>
      <c r="G66" s="10">
        <v>960436</v>
      </c>
      <c r="H66" s="10">
        <v>2042596</v>
      </c>
      <c r="I66" s="10">
        <v>144840</v>
      </c>
      <c r="J66" s="10">
        <v>228666</v>
      </c>
      <c r="K66" s="10">
        <v>365853</v>
      </c>
      <c r="L66" s="10">
        <v>2408449</v>
      </c>
      <c r="M66" s="11">
        <f t="shared" ref="M66:M129" si="2">L66/B66</f>
        <v>152.55900424399823</v>
      </c>
      <c r="N66" s="12">
        <f t="shared" si="1"/>
        <v>111.65001525939033</v>
      </c>
    </row>
    <row r="67" spans="1:14" x14ac:dyDescent="0.3">
      <c r="A67" s="5" t="s">
        <v>79</v>
      </c>
      <c r="B67" s="6">
        <v>5671</v>
      </c>
      <c r="C67" s="7">
        <v>6433</v>
      </c>
      <c r="D67" s="8">
        <v>44501</v>
      </c>
      <c r="E67" s="10">
        <v>50353</v>
      </c>
      <c r="F67" s="10">
        <v>105056</v>
      </c>
      <c r="G67" s="10">
        <v>245224</v>
      </c>
      <c r="H67" s="10">
        <v>505702</v>
      </c>
      <c r="I67" s="10">
        <v>34083</v>
      </c>
      <c r="J67" s="10">
        <v>55110</v>
      </c>
      <c r="K67" s="10">
        <v>112655</v>
      </c>
      <c r="L67" s="10">
        <v>618357</v>
      </c>
      <c r="M67" s="11">
        <f t="shared" si="2"/>
        <v>109.03844119202962</v>
      </c>
      <c r="N67" s="12">
        <f t="shared" ref="N67:N130" si="3">L67/C67</f>
        <v>96.122648841908912</v>
      </c>
    </row>
    <row r="68" spans="1:14" ht="27.6" x14ac:dyDescent="0.3">
      <c r="A68" s="5" t="s">
        <v>80</v>
      </c>
      <c r="B68" s="6">
        <v>29251</v>
      </c>
      <c r="C68" s="7">
        <v>47084.854166666664</v>
      </c>
      <c r="D68" s="8">
        <v>538283</v>
      </c>
      <c r="E68" s="10">
        <v>449131</v>
      </c>
      <c r="F68" s="10">
        <v>546683</v>
      </c>
      <c r="G68" s="10">
        <v>1968602</v>
      </c>
      <c r="H68" s="10">
        <v>4032723</v>
      </c>
      <c r="I68" s="10">
        <v>523685</v>
      </c>
      <c r="J68" s="10">
        <v>899959</v>
      </c>
      <c r="K68" s="10">
        <v>2196000</v>
      </c>
      <c r="L68" s="10">
        <v>6228723</v>
      </c>
      <c r="M68" s="11">
        <f t="shared" si="2"/>
        <v>212.94051485419303</v>
      </c>
      <c r="N68" s="12">
        <f t="shared" si="3"/>
        <v>132.28718895363116</v>
      </c>
    </row>
    <row r="69" spans="1:14" x14ac:dyDescent="0.3">
      <c r="A69" s="5" t="s">
        <v>81</v>
      </c>
      <c r="B69" s="6">
        <v>4383</v>
      </c>
      <c r="C69" s="7">
        <v>6408</v>
      </c>
      <c r="D69" s="8">
        <v>60352</v>
      </c>
      <c r="E69" s="10">
        <v>19248</v>
      </c>
      <c r="F69" s="10">
        <v>187423</v>
      </c>
      <c r="G69" s="10">
        <v>269382</v>
      </c>
      <c r="H69" s="10">
        <v>532263</v>
      </c>
      <c r="I69" s="10">
        <v>71303</v>
      </c>
      <c r="J69" s="10">
        <v>45181</v>
      </c>
      <c r="K69" s="10">
        <v>179694</v>
      </c>
      <c r="L69" s="10">
        <v>711957</v>
      </c>
      <c r="M69" s="11">
        <f t="shared" si="2"/>
        <v>162.4360027378508</v>
      </c>
      <c r="N69" s="12">
        <f t="shared" si="3"/>
        <v>111.10440074906367</v>
      </c>
    </row>
    <row r="70" spans="1:14" x14ac:dyDescent="0.3">
      <c r="A70" s="5" t="s">
        <v>82</v>
      </c>
      <c r="B70" s="6">
        <v>8787</v>
      </c>
      <c r="C70" s="7">
        <v>11274</v>
      </c>
      <c r="D70" s="13"/>
      <c r="E70" s="9"/>
      <c r="F70" s="9"/>
      <c r="G70" s="9"/>
      <c r="H70" s="10">
        <v>763296</v>
      </c>
      <c r="I70" s="9"/>
      <c r="J70" s="9"/>
      <c r="K70" s="10">
        <v>321394</v>
      </c>
      <c r="L70" s="10">
        <v>1084690</v>
      </c>
      <c r="M70" s="11">
        <f t="shared" si="2"/>
        <v>123.44258563787413</v>
      </c>
      <c r="N70" s="12">
        <f t="shared" si="3"/>
        <v>96.211637395777899</v>
      </c>
    </row>
    <row r="71" spans="1:14" x14ac:dyDescent="0.3">
      <c r="A71" s="5" t="s">
        <v>83</v>
      </c>
      <c r="B71" s="6">
        <v>5057</v>
      </c>
      <c r="C71" s="7">
        <v>6044</v>
      </c>
      <c r="D71" s="8">
        <v>58732</v>
      </c>
      <c r="E71" s="10">
        <v>0</v>
      </c>
      <c r="F71" s="10">
        <v>231049</v>
      </c>
      <c r="G71" s="10">
        <v>275545</v>
      </c>
      <c r="H71" s="10">
        <v>544708</v>
      </c>
      <c r="I71" s="10">
        <v>58938</v>
      </c>
      <c r="J71" s="10">
        <v>100020</v>
      </c>
      <c r="K71" s="10">
        <v>287564</v>
      </c>
      <c r="L71" s="10">
        <v>832272</v>
      </c>
      <c r="M71" s="11">
        <f t="shared" si="2"/>
        <v>164.57820842396677</v>
      </c>
      <c r="N71" s="12">
        <f t="shared" si="3"/>
        <v>137.70218398411649</v>
      </c>
    </row>
    <row r="72" spans="1:14" x14ac:dyDescent="0.3">
      <c r="A72" s="5" t="s">
        <v>84</v>
      </c>
      <c r="B72" s="6">
        <v>2021</v>
      </c>
      <c r="C72" s="7">
        <v>2324</v>
      </c>
      <c r="D72" s="8">
        <v>11575</v>
      </c>
      <c r="E72" s="9"/>
      <c r="F72" s="10">
        <v>48265</v>
      </c>
      <c r="G72" s="10">
        <v>95441</v>
      </c>
      <c r="H72" s="10">
        <v>172390</v>
      </c>
      <c r="I72" s="10">
        <v>25695</v>
      </c>
      <c r="J72" s="10">
        <v>14039</v>
      </c>
      <c r="K72" s="10">
        <v>55606</v>
      </c>
      <c r="L72" s="10">
        <v>227996</v>
      </c>
      <c r="M72" s="11">
        <f t="shared" si="2"/>
        <v>112.81345868381989</v>
      </c>
      <c r="N72" s="12">
        <f t="shared" si="3"/>
        <v>98.104991394148016</v>
      </c>
    </row>
    <row r="73" spans="1:14" x14ac:dyDescent="0.3">
      <c r="A73" s="5" t="s">
        <v>85</v>
      </c>
      <c r="B73" s="6">
        <v>8732</v>
      </c>
      <c r="C73" s="7">
        <v>11507</v>
      </c>
      <c r="D73" s="8">
        <v>89164</v>
      </c>
      <c r="E73" s="9"/>
      <c r="F73" s="10">
        <v>180001</v>
      </c>
      <c r="G73" s="10">
        <v>427798</v>
      </c>
      <c r="H73" s="10">
        <v>713334</v>
      </c>
      <c r="I73" s="10">
        <v>69853</v>
      </c>
      <c r="J73" s="10">
        <v>150847</v>
      </c>
      <c r="K73" s="10">
        <v>405378</v>
      </c>
      <c r="L73" s="10">
        <v>1118712</v>
      </c>
      <c r="M73" s="11">
        <f t="shared" si="2"/>
        <v>128.11635364177738</v>
      </c>
      <c r="N73" s="12">
        <f t="shared" si="3"/>
        <v>97.220126879290873</v>
      </c>
    </row>
    <row r="74" spans="1:14" x14ac:dyDescent="0.3">
      <c r="A74" s="5" t="s">
        <v>86</v>
      </c>
      <c r="B74" s="6">
        <v>4551</v>
      </c>
      <c r="C74" s="7">
        <v>5097</v>
      </c>
      <c r="D74" s="8">
        <v>24110</v>
      </c>
      <c r="E74" s="9"/>
      <c r="F74" s="10">
        <v>135430</v>
      </c>
      <c r="G74" s="10">
        <v>159159</v>
      </c>
      <c r="H74" s="10">
        <v>350027</v>
      </c>
      <c r="I74" s="10">
        <v>26778</v>
      </c>
      <c r="J74" s="10">
        <v>22732</v>
      </c>
      <c r="K74" s="10">
        <v>88895</v>
      </c>
      <c r="L74" s="10">
        <v>438922</v>
      </c>
      <c r="M74" s="11">
        <f t="shared" si="2"/>
        <v>96.445176884201274</v>
      </c>
      <c r="N74" s="12">
        <f t="shared" si="3"/>
        <v>86.113792426917797</v>
      </c>
    </row>
    <row r="75" spans="1:14" x14ac:dyDescent="0.3">
      <c r="A75" s="5" t="s">
        <v>87</v>
      </c>
      <c r="B75" s="6">
        <v>2607</v>
      </c>
      <c r="C75" s="7">
        <v>5625.5</v>
      </c>
      <c r="D75" s="8">
        <v>66013</v>
      </c>
      <c r="E75" s="10">
        <v>32148</v>
      </c>
      <c r="F75" s="10">
        <v>77415</v>
      </c>
      <c r="G75" s="10">
        <v>278713</v>
      </c>
      <c r="H75" s="10">
        <v>407735</v>
      </c>
      <c r="I75" s="10">
        <v>147216</v>
      </c>
      <c r="J75" s="10">
        <v>177895</v>
      </c>
      <c r="K75" s="10">
        <v>589470</v>
      </c>
      <c r="L75" s="10">
        <v>997205</v>
      </c>
      <c r="M75" s="11">
        <f t="shared" si="2"/>
        <v>382.51054852320675</v>
      </c>
      <c r="N75" s="12">
        <f t="shared" si="3"/>
        <v>177.26513198826771</v>
      </c>
    </row>
    <row r="76" spans="1:14" ht="27.6" x14ac:dyDescent="0.3">
      <c r="A76" s="5" t="s">
        <v>88</v>
      </c>
      <c r="B76" s="6">
        <v>11348</v>
      </c>
      <c r="C76" s="7">
        <v>13553</v>
      </c>
      <c r="D76" s="8">
        <v>109033</v>
      </c>
      <c r="E76" s="9"/>
      <c r="F76" s="10">
        <v>185682</v>
      </c>
      <c r="G76" s="10">
        <v>426236</v>
      </c>
      <c r="H76" s="10">
        <v>646366</v>
      </c>
      <c r="I76" s="10">
        <v>149918</v>
      </c>
      <c r="J76" s="10">
        <v>274331</v>
      </c>
      <c r="K76" s="10">
        <v>750587</v>
      </c>
      <c r="L76" s="10">
        <v>1396953</v>
      </c>
      <c r="M76" s="11">
        <f t="shared" si="2"/>
        <v>123.10125132181882</v>
      </c>
      <c r="N76" s="12">
        <f t="shared" si="3"/>
        <v>103.07334169556556</v>
      </c>
    </row>
    <row r="77" spans="1:14" x14ac:dyDescent="0.3">
      <c r="A77" s="5" t="s">
        <v>89</v>
      </c>
      <c r="B77" s="6">
        <v>2665</v>
      </c>
      <c r="C77" s="7">
        <v>5621</v>
      </c>
      <c r="D77" s="8">
        <v>180449</v>
      </c>
      <c r="E77" s="10">
        <v>136235</v>
      </c>
      <c r="F77" s="10">
        <v>39214</v>
      </c>
      <c r="G77" s="10">
        <v>234528</v>
      </c>
      <c r="H77" s="10">
        <v>575207</v>
      </c>
      <c r="I77" s="10">
        <v>65518</v>
      </c>
      <c r="J77" s="10">
        <v>148642</v>
      </c>
      <c r="K77" s="10">
        <v>545174</v>
      </c>
      <c r="L77" s="10">
        <v>1120381</v>
      </c>
      <c r="M77" s="11">
        <f t="shared" si="2"/>
        <v>420.40562851782363</v>
      </c>
      <c r="N77" s="12">
        <f t="shared" si="3"/>
        <v>199.32058352606299</v>
      </c>
    </row>
    <row r="78" spans="1:14" x14ac:dyDescent="0.3">
      <c r="A78" s="5" t="s">
        <v>90</v>
      </c>
      <c r="B78" s="6">
        <v>12361</v>
      </c>
      <c r="C78" s="7">
        <v>14944</v>
      </c>
      <c r="D78" s="8">
        <v>186421</v>
      </c>
      <c r="E78" s="10">
        <v>119346</v>
      </c>
      <c r="F78" s="10">
        <v>229211</v>
      </c>
      <c r="G78" s="10">
        <v>486495</v>
      </c>
      <c r="H78" s="10">
        <v>1060161.8400000001</v>
      </c>
      <c r="I78" s="10">
        <v>148513</v>
      </c>
      <c r="J78" s="10">
        <v>303459</v>
      </c>
      <c r="K78" s="10">
        <v>769839</v>
      </c>
      <c r="L78" s="10">
        <v>1830000.84</v>
      </c>
      <c r="M78" s="11">
        <f t="shared" si="2"/>
        <v>148.04634252892163</v>
      </c>
      <c r="N78" s="12">
        <f t="shared" si="3"/>
        <v>122.45722965738759</v>
      </c>
    </row>
    <row r="79" spans="1:14" x14ac:dyDescent="0.3">
      <c r="A79" s="5" t="s">
        <v>91</v>
      </c>
      <c r="B79" s="6">
        <v>18546</v>
      </c>
      <c r="C79" s="7">
        <v>21435</v>
      </c>
      <c r="D79" s="8">
        <v>134102</v>
      </c>
      <c r="E79" s="9"/>
      <c r="F79" s="10">
        <v>543503</v>
      </c>
      <c r="G79" s="10">
        <v>570639</v>
      </c>
      <c r="H79" s="10">
        <v>1183072</v>
      </c>
      <c r="I79" s="10">
        <v>193689</v>
      </c>
      <c r="J79" s="10">
        <v>623822</v>
      </c>
      <c r="K79" s="10">
        <v>995193</v>
      </c>
      <c r="L79" s="10">
        <v>2178265</v>
      </c>
      <c r="M79" s="11">
        <f t="shared" si="2"/>
        <v>117.45201121535641</v>
      </c>
      <c r="N79" s="12">
        <f t="shared" si="3"/>
        <v>101.62188010263587</v>
      </c>
    </row>
    <row r="80" spans="1:14" x14ac:dyDescent="0.3">
      <c r="A80" s="5" t="s">
        <v>92</v>
      </c>
      <c r="B80" s="6">
        <v>2104</v>
      </c>
      <c r="C80" s="7">
        <v>2392</v>
      </c>
      <c r="D80" s="8">
        <v>27826</v>
      </c>
      <c r="E80" s="10">
        <v>0</v>
      </c>
      <c r="F80" s="10">
        <v>78041</v>
      </c>
      <c r="G80" s="10">
        <v>104231</v>
      </c>
      <c r="H80" s="10">
        <v>199017</v>
      </c>
      <c r="I80" s="10">
        <v>5620</v>
      </c>
      <c r="J80" s="10">
        <v>29268</v>
      </c>
      <c r="K80" s="10">
        <v>62903</v>
      </c>
      <c r="L80" s="10">
        <v>261920</v>
      </c>
      <c r="M80" s="11">
        <f t="shared" si="2"/>
        <v>124.48669201520913</v>
      </c>
      <c r="N80" s="12">
        <f t="shared" si="3"/>
        <v>109.49832775919732</v>
      </c>
    </row>
    <row r="81" spans="1:14" x14ac:dyDescent="0.3">
      <c r="A81" s="5" t="s">
        <v>93</v>
      </c>
      <c r="B81" s="6">
        <v>5022</v>
      </c>
      <c r="C81" s="7">
        <v>6150</v>
      </c>
      <c r="D81" s="8">
        <v>48466</v>
      </c>
      <c r="E81" s="10">
        <v>0</v>
      </c>
      <c r="F81" s="10">
        <v>153616</v>
      </c>
      <c r="G81" s="10">
        <v>244116</v>
      </c>
      <c r="H81" s="10">
        <v>430934</v>
      </c>
      <c r="I81" s="10">
        <v>45246</v>
      </c>
      <c r="J81" s="10">
        <v>25483</v>
      </c>
      <c r="K81" s="10">
        <v>133694</v>
      </c>
      <c r="L81" s="10">
        <v>564628</v>
      </c>
      <c r="M81" s="11">
        <f t="shared" si="2"/>
        <v>112.43090402230187</v>
      </c>
      <c r="N81" s="12">
        <f t="shared" si="3"/>
        <v>91.809430894308946</v>
      </c>
    </row>
    <row r="82" spans="1:14" x14ac:dyDescent="0.3">
      <c r="A82" s="5" t="s">
        <v>94</v>
      </c>
      <c r="B82" s="6">
        <v>16597</v>
      </c>
      <c r="C82" s="7">
        <v>19618</v>
      </c>
      <c r="D82" s="8">
        <v>231902</v>
      </c>
      <c r="E82" s="9"/>
      <c r="F82" s="10">
        <v>490540</v>
      </c>
      <c r="G82" s="10">
        <v>630278</v>
      </c>
      <c r="H82" s="10">
        <v>1345348</v>
      </c>
      <c r="I82" s="10">
        <v>114190</v>
      </c>
      <c r="J82" s="10">
        <v>173571</v>
      </c>
      <c r="K82" s="10">
        <v>508946</v>
      </c>
      <c r="L82" s="10">
        <v>1854294</v>
      </c>
      <c r="M82" s="11">
        <f t="shared" si="2"/>
        <v>111.72464903295776</v>
      </c>
      <c r="N82" s="12">
        <f t="shared" si="3"/>
        <v>94.52003262310123</v>
      </c>
    </row>
    <row r="83" spans="1:14" x14ac:dyDescent="0.3">
      <c r="A83" s="5" t="s">
        <v>95</v>
      </c>
      <c r="B83" s="6">
        <v>1866</v>
      </c>
      <c r="C83" s="7">
        <v>3497.875</v>
      </c>
      <c r="D83" s="8">
        <v>52736</v>
      </c>
      <c r="E83" s="10">
        <v>25675</v>
      </c>
      <c r="F83" s="10">
        <v>49310</v>
      </c>
      <c r="G83" s="10">
        <v>130242</v>
      </c>
      <c r="H83" s="10">
        <v>285617.37</v>
      </c>
      <c r="I83" s="10">
        <v>22396</v>
      </c>
      <c r="J83" s="10">
        <v>74820</v>
      </c>
      <c r="K83" s="10">
        <v>164519</v>
      </c>
      <c r="L83" s="10">
        <v>450136.37</v>
      </c>
      <c r="M83" s="11">
        <f t="shared" si="2"/>
        <v>241.2306377277599</v>
      </c>
      <c r="N83" s="12">
        <f t="shared" si="3"/>
        <v>128.68852374656041</v>
      </c>
    </row>
    <row r="84" spans="1:14" x14ac:dyDescent="0.3">
      <c r="A84" s="5" t="s">
        <v>96</v>
      </c>
      <c r="B84" s="6">
        <v>347</v>
      </c>
      <c r="C84" s="7">
        <v>524.66666666666663</v>
      </c>
      <c r="D84" s="8">
        <v>3631</v>
      </c>
      <c r="E84" s="10">
        <v>0</v>
      </c>
      <c r="F84" s="10">
        <v>10034</v>
      </c>
      <c r="G84" s="10">
        <v>13340</v>
      </c>
      <c r="H84" s="10">
        <v>25457</v>
      </c>
      <c r="I84" s="10">
        <v>20398</v>
      </c>
      <c r="J84" s="10">
        <v>10436</v>
      </c>
      <c r="K84" s="10">
        <v>35186</v>
      </c>
      <c r="L84" s="10">
        <v>60643</v>
      </c>
      <c r="M84" s="11">
        <f t="shared" si="2"/>
        <v>174.76368876080693</v>
      </c>
      <c r="N84" s="12">
        <f t="shared" si="3"/>
        <v>115.58386277001271</v>
      </c>
    </row>
    <row r="85" spans="1:14" x14ac:dyDescent="0.3">
      <c r="A85" s="5" t="s">
        <v>97</v>
      </c>
      <c r="B85" s="6">
        <v>129</v>
      </c>
      <c r="C85" s="7">
        <v>307.125</v>
      </c>
      <c r="D85" s="8">
        <v>2004</v>
      </c>
      <c r="E85" s="10">
        <v>0</v>
      </c>
      <c r="F85" s="10">
        <v>2756</v>
      </c>
      <c r="G85" s="10">
        <v>11693</v>
      </c>
      <c r="H85" s="10">
        <v>16561</v>
      </c>
      <c r="I85" s="10">
        <v>0</v>
      </c>
      <c r="J85" s="10">
        <v>6662</v>
      </c>
      <c r="K85" s="10">
        <v>14423</v>
      </c>
      <c r="L85" s="10">
        <v>30984</v>
      </c>
      <c r="M85" s="11">
        <f t="shared" si="2"/>
        <v>240.18604651162789</v>
      </c>
      <c r="N85" s="12">
        <f t="shared" si="3"/>
        <v>100.88400488400488</v>
      </c>
    </row>
    <row r="86" spans="1:14" x14ac:dyDescent="0.3">
      <c r="A86" s="5" t="s">
        <v>98</v>
      </c>
      <c r="B86" s="6">
        <v>8962</v>
      </c>
      <c r="C86" s="7">
        <v>14416.5</v>
      </c>
      <c r="D86" s="8">
        <v>171298</v>
      </c>
      <c r="E86" s="10">
        <v>0</v>
      </c>
      <c r="F86" s="10">
        <v>400980</v>
      </c>
      <c r="G86" s="10">
        <v>515075</v>
      </c>
      <c r="H86" s="10">
        <v>1226802</v>
      </c>
      <c r="I86" s="10">
        <v>323570</v>
      </c>
      <c r="J86" s="10">
        <v>199131</v>
      </c>
      <c r="K86" s="10">
        <v>705140</v>
      </c>
      <c r="L86" s="10">
        <v>1931942</v>
      </c>
      <c r="M86" s="11">
        <f t="shared" si="2"/>
        <v>215.57040839098414</v>
      </c>
      <c r="N86" s="12">
        <f t="shared" si="3"/>
        <v>134.00908681025214</v>
      </c>
    </row>
    <row r="87" spans="1:14" x14ac:dyDescent="0.3">
      <c r="A87" s="5" t="s">
        <v>99</v>
      </c>
      <c r="B87" s="6">
        <v>4072</v>
      </c>
      <c r="C87" s="7">
        <v>4363</v>
      </c>
      <c r="D87" s="8">
        <v>41115</v>
      </c>
      <c r="E87" s="9"/>
      <c r="F87" s="10">
        <v>151407</v>
      </c>
      <c r="G87" s="10">
        <v>178399</v>
      </c>
      <c r="H87" s="10">
        <v>358981</v>
      </c>
      <c r="I87" s="10">
        <v>11660</v>
      </c>
      <c r="J87" s="10">
        <v>112670</v>
      </c>
      <c r="K87" s="10">
        <v>187034</v>
      </c>
      <c r="L87" s="10">
        <v>546015</v>
      </c>
      <c r="M87" s="11">
        <f t="shared" si="2"/>
        <v>134.09012770137525</v>
      </c>
      <c r="N87" s="12">
        <f t="shared" si="3"/>
        <v>125.14668805867522</v>
      </c>
    </row>
    <row r="88" spans="1:14" x14ac:dyDescent="0.3">
      <c r="A88" s="5" t="s">
        <v>100</v>
      </c>
      <c r="B88" s="6">
        <v>488</v>
      </c>
      <c r="C88" s="7">
        <v>794.25</v>
      </c>
      <c r="D88" s="8">
        <v>11814</v>
      </c>
      <c r="E88" s="10">
        <v>4724</v>
      </c>
      <c r="F88" s="10">
        <v>9073</v>
      </c>
      <c r="G88" s="10">
        <v>28794</v>
      </c>
      <c r="H88" s="10">
        <v>61218</v>
      </c>
      <c r="I88" s="10">
        <v>0</v>
      </c>
      <c r="J88" s="10">
        <v>20245</v>
      </c>
      <c r="K88" s="10">
        <v>35782</v>
      </c>
      <c r="L88" s="10">
        <v>97000</v>
      </c>
      <c r="M88" s="11">
        <f t="shared" si="2"/>
        <v>198.7704918032787</v>
      </c>
      <c r="N88" s="12">
        <f t="shared" si="3"/>
        <v>122.1277935158955</v>
      </c>
    </row>
    <row r="89" spans="1:14" x14ac:dyDescent="0.3">
      <c r="A89" s="5" t="s">
        <v>101</v>
      </c>
      <c r="B89" s="6">
        <v>14423</v>
      </c>
      <c r="C89" s="7">
        <v>16112</v>
      </c>
      <c r="D89" s="8">
        <v>244748</v>
      </c>
      <c r="E89" s="9"/>
      <c r="F89" s="10">
        <v>200312</v>
      </c>
      <c r="G89" s="10">
        <v>294973</v>
      </c>
      <c r="H89" s="10">
        <v>729579</v>
      </c>
      <c r="I89" s="10">
        <v>161269</v>
      </c>
      <c r="J89" s="10">
        <v>372018</v>
      </c>
      <c r="K89" s="10">
        <v>757701</v>
      </c>
      <c r="L89" s="10">
        <v>1487280</v>
      </c>
      <c r="M89" s="11">
        <f t="shared" si="2"/>
        <v>103.11862996602649</v>
      </c>
      <c r="N89" s="12">
        <f t="shared" si="3"/>
        <v>92.308838133068519</v>
      </c>
    </row>
    <row r="90" spans="1:14" x14ac:dyDescent="0.3">
      <c r="A90" s="5" t="s">
        <v>102</v>
      </c>
      <c r="B90" s="6">
        <v>1093</v>
      </c>
      <c r="C90" s="7">
        <v>4169.3125</v>
      </c>
      <c r="D90" s="8">
        <v>187812</v>
      </c>
      <c r="E90" s="10">
        <v>99507</v>
      </c>
      <c r="F90" s="10">
        <v>86117</v>
      </c>
      <c r="G90" s="10">
        <v>284809</v>
      </c>
      <c r="H90" s="10">
        <v>635053</v>
      </c>
      <c r="I90" s="10">
        <v>128632</v>
      </c>
      <c r="J90" s="10">
        <v>154282</v>
      </c>
      <c r="K90" s="10">
        <v>483677</v>
      </c>
      <c r="L90" s="10">
        <v>1118730</v>
      </c>
      <c r="M90" s="11">
        <f t="shared" si="2"/>
        <v>1023.540713632205</v>
      </c>
      <c r="N90" s="12">
        <f t="shared" si="3"/>
        <v>268.32481374327301</v>
      </c>
    </row>
    <row r="91" spans="1:14" x14ac:dyDescent="0.3">
      <c r="A91" s="5" t="s">
        <v>103</v>
      </c>
      <c r="B91" s="6">
        <v>1632</v>
      </c>
      <c r="C91" s="7">
        <v>2089.3125</v>
      </c>
      <c r="D91" s="8">
        <v>21497</v>
      </c>
      <c r="E91" s="9"/>
      <c r="F91" s="10">
        <v>20544</v>
      </c>
      <c r="G91" s="10">
        <v>99263</v>
      </c>
      <c r="H91" s="10">
        <v>124599</v>
      </c>
      <c r="I91" s="10">
        <v>1453</v>
      </c>
      <c r="J91" s="10">
        <v>47448</v>
      </c>
      <c r="K91" s="10">
        <v>70943</v>
      </c>
      <c r="L91" s="10">
        <v>195542</v>
      </c>
      <c r="M91" s="11">
        <f t="shared" si="2"/>
        <v>119.81740196078431</v>
      </c>
      <c r="N91" s="12">
        <f t="shared" si="3"/>
        <v>93.59155224505669</v>
      </c>
    </row>
    <row r="92" spans="1:14" x14ac:dyDescent="0.3">
      <c r="A92" s="5" t="s">
        <v>104</v>
      </c>
      <c r="B92" s="6">
        <v>3792</v>
      </c>
      <c r="C92" s="7">
        <v>4401</v>
      </c>
      <c r="D92" s="8">
        <v>16628</v>
      </c>
      <c r="E92" s="10">
        <v>0</v>
      </c>
      <c r="F92" s="10">
        <v>109134</v>
      </c>
      <c r="G92" s="10">
        <v>133858</v>
      </c>
      <c r="H92" s="10">
        <v>258715</v>
      </c>
      <c r="I92" s="10">
        <v>22194</v>
      </c>
      <c r="J92" s="10">
        <v>50686</v>
      </c>
      <c r="K92" s="10">
        <v>150577</v>
      </c>
      <c r="L92" s="10">
        <v>409292</v>
      </c>
      <c r="M92" s="11">
        <f t="shared" si="2"/>
        <v>107.93565400843882</v>
      </c>
      <c r="N92" s="12">
        <f t="shared" si="3"/>
        <v>92.999772778913879</v>
      </c>
    </row>
    <row r="93" spans="1:14" x14ac:dyDescent="0.3">
      <c r="A93" s="5" t="s">
        <v>105</v>
      </c>
      <c r="B93" s="6">
        <v>17009</v>
      </c>
      <c r="C93" s="7">
        <v>19748</v>
      </c>
      <c r="D93" s="8">
        <v>400194</v>
      </c>
      <c r="E93" s="10">
        <v>214244</v>
      </c>
      <c r="F93" s="10">
        <v>239533</v>
      </c>
      <c r="G93" s="10">
        <v>695737</v>
      </c>
      <c r="H93" s="10">
        <v>1058494</v>
      </c>
      <c r="I93" s="10">
        <v>142961</v>
      </c>
      <c r="J93" s="10">
        <v>514964</v>
      </c>
      <c r="K93" s="10">
        <v>1671000</v>
      </c>
      <c r="L93" s="10">
        <v>2729494</v>
      </c>
      <c r="M93" s="11">
        <f t="shared" si="2"/>
        <v>160.47351402198836</v>
      </c>
      <c r="N93" s="12">
        <f t="shared" si="3"/>
        <v>138.21622442779017</v>
      </c>
    </row>
    <row r="94" spans="1:14" x14ac:dyDescent="0.3">
      <c r="A94" s="5" t="s">
        <v>106</v>
      </c>
      <c r="B94" s="6">
        <v>564</v>
      </c>
      <c r="C94" s="7">
        <v>669</v>
      </c>
      <c r="D94" s="8">
        <v>7310</v>
      </c>
      <c r="E94" s="10">
        <v>2922</v>
      </c>
      <c r="F94" s="10">
        <v>3977</v>
      </c>
      <c r="G94" s="10">
        <v>36087</v>
      </c>
      <c r="H94" s="10">
        <v>49743</v>
      </c>
      <c r="I94" s="10">
        <v>2108</v>
      </c>
      <c r="J94" s="10">
        <v>8201</v>
      </c>
      <c r="K94" s="10">
        <v>12914</v>
      </c>
      <c r="L94" s="10">
        <v>62657</v>
      </c>
      <c r="M94" s="11">
        <f t="shared" si="2"/>
        <v>111.09397163120568</v>
      </c>
      <c r="N94" s="12">
        <f t="shared" si="3"/>
        <v>93.657698056801195</v>
      </c>
    </row>
    <row r="95" spans="1:14" x14ac:dyDescent="0.3">
      <c r="A95" s="5" t="s">
        <v>107</v>
      </c>
      <c r="B95" s="6">
        <v>623</v>
      </c>
      <c r="C95" s="7">
        <v>680.20833333333337</v>
      </c>
      <c r="D95" s="8">
        <v>15518</v>
      </c>
      <c r="E95" s="10">
        <v>0</v>
      </c>
      <c r="F95" s="10">
        <v>14974</v>
      </c>
      <c r="G95" s="10">
        <v>15945</v>
      </c>
      <c r="H95" s="10">
        <v>46036</v>
      </c>
      <c r="I95" s="10">
        <v>1725</v>
      </c>
      <c r="J95" s="10">
        <v>18189</v>
      </c>
      <c r="K95" s="10">
        <v>27931</v>
      </c>
      <c r="L95" s="10">
        <v>73967</v>
      </c>
      <c r="M95" s="11">
        <f t="shared" si="2"/>
        <v>118.7271268057785</v>
      </c>
      <c r="N95" s="12">
        <f t="shared" si="3"/>
        <v>108.74168453292495</v>
      </c>
    </row>
    <row r="96" spans="1:14" x14ac:dyDescent="0.3">
      <c r="A96" s="5" t="s">
        <v>108</v>
      </c>
      <c r="B96" s="6">
        <v>355</v>
      </c>
      <c r="C96" s="7">
        <v>1779.4583333333333</v>
      </c>
      <c r="D96" s="8">
        <v>4691</v>
      </c>
      <c r="E96" s="10">
        <v>0</v>
      </c>
      <c r="F96" s="10">
        <v>14322</v>
      </c>
      <c r="G96" s="10">
        <v>32082</v>
      </c>
      <c r="H96" s="10">
        <v>48222</v>
      </c>
      <c r="I96" s="10">
        <v>451</v>
      </c>
      <c r="J96" s="10">
        <v>21145</v>
      </c>
      <c r="K96" s="10">
        <v>31415</v>
      </c>
      <c r="L96" s="10">
        <v>79637</v>
      </c>
      <c r="M96" s="11">
        <f t="shared" si="2"/>
        <v>224.32957746478874</v>
      </c>
      <c r="N96" s="12">
        <f t="shared" si="3"/>
        <v>44.753506450933102</v>
      </c>
    </row>
    <row r="97" spans="1:14" x14ac:dyDescent="0.3">
      <c r="A97" s="5" t="s">
        <v>109</v>
      </c>
      <c r="B97" s="6">
        <v>21576</v>
      </c>
      <c r="C97" s="7">
        <v>27189</v>
      </c>
      <c r="D97" s="8">
        <v>95912</v>
      </c>
      <c r="E97" s="9"/>
      <c r="F97" s="10">
        <v>523030</v>
      </c>
      <c r="G97" s="10">
        <v>815227</v>
      </c>
      <c r="H97" s="10">
        <v>1337254.76</v>
      </c>
      <c r="I97" s="10">
        <v>256968</v>
      </c>
      <c r="J97" s="10">
        <v>536399</v>
      </c>
      <c r="K97" s="10">
        <v>1341237</v>
      </c>
      <c r="L97" s="10">
        <v>2678491.7599999998</v>
      </c>
      <c r="M97" s="11">
        <f t="shared" si="2"/>
        <v>124.14218390804596</v>
      </c>
      <c r="N97" s="12">
        <f t="shared" si="3"/>
        <v>98.513801905182234</v>
      </c>
    </row>
    <row r="98" spans="1:14" x14ac:dyDescent="0.3">
      <c r="A98" s="5" t="s">
        <v>110</v>
      </c>
      <c r="B98" s="6">
        <v>1504</v>
      </c>
      <c r="C98" s="7">
        <v>1783</v>
      </c>
      <c r="D98" s="13"/>
      <c r="E98" s="9"/>
      <c r="F98" s="9"/>
      <c r="G98" s="9"/>
      <c r="H98" s="10">
        <v>130822</v>
      </c>
      <c r="I98" s="10">
        <v>25381</v>
      </c>
      <c r="J98" s="10">
        <v>16700</v>
      </c>
      <c r="K98" s="10">
        <v>51991</v>
      </c>
      <c r="L98" s="10">
        <v>182813</v>
      </c>
      <c r="M98" s="11">
        <f t="shared" si="2"/>
        <v>121.55119680851064</v>
      </c>
      <c r="N98" s="12">
        <f t="shared" si="3"/>
        <v>102.53112731351655</v>
      </c>
    </row>
    <row r="99" spans="1:14" x14ac:dyDescent="0.3">
      <c r="A99" s="5" t="s">
        <v>111</v>
      </c>
      <c r="B99" s="6">
        <v>102</v>
      </c>
      <c r="C99" s="7">
        <v>221.0625</v>
      </c>
      <c r="D99" s="8">
        <v>8040</v>
      </c>
      <c r="E99" s="10">
        <v>4915</v>
      </c>
      <c r="F99" s="10">
        <v>2719</v>
      </c>
      <c r="G99" s="10">
        <v>4192</v>
      </c>
      <c r="H99" s="10">
        <v>21436</v>
      </c>
      <c r="I99" s="10">
        <v>0</v>
      </c>
      <c r="J99" s="10">
        <v>5644</v>
      </c>
      <c r="K99" s="10">
        <v>8367</v>
      </c>
      <c r="L99" s="10">
        <v>29803</v>
      </c>
      <c r="M99" s="11">
        <f t="shared" si="2"/>
        <v>292.18627450980392</v>
      </c>
      <c r="N99" s="12">
        <f t="shared" si="3"/>
        <v>134.81707661860332</v>
      </c>
    </row>
    <row r="100" spans="1:14" x14ac:dyDescent="0.3">
      <c r="A100" s="5" t="s">
        <v>112</v>
      </c>
      <c r="B100" s="6">
        <v>3478</v>
      </c>
      <c r="C100" s="7">
        <v>3706</v>
      </c>
      <c r="D100" s="8">
        <v>22445</v>
      </c>
      <c r="E100" s="9"/>
      <c r="F100" s="10">
        <v>75734</v>
      </c>
      <c r="G100" s="10">
        <v>85956</v>
      </c>
      <c r="H100" s="10">
        <v>183890</v>
      </c>
      <c r="I100" s="10">
        <v>22568</v>
      </c>
      <c r="J100" s="10">
        <v>52420</v>
      </c>
      <c r="K100" s="10">
        <v>186858</v>
      </c>
      <c r="L100" s="10">
        <v>370748</v>
      </c>
      <c r="M100" s="11">
        <f t="shared" si="2"/>
        <v>106.598044853364</v>
      </c>
      <c r="N100" s="12">
        <f t="shared" si="3"/>
        <v>100.03993524015111</v>
      </c>
    </row>
    <row r="101" spans="1:14" x14ac:dyDescent="0.3">
      <c r="A101" s="5" t="s">
        <v>113</v>
      </c>
      <c r="B101" s="6">
        <v>1929</v>
      </c>
      <c r="C101" s="7">
        <v>2292</v>
      </c>
      <c r="D101" s="8">
        <v>13590</v>
      </c>
      <c r="E101" s="10">
        <v>0</v>
      </c>
      <c r="F101" s="10">
        <v>47346</v>
      </c>
      <c r="G101" s="10">
        <v>88347</v>
      </c>
      <c r="H101" s="10">
        <v>146397</v>
      </c>
      <c r="I101" s="10">
        <v>23829</v>
      </c>
      <c r="J101" s="10">
        <v>38062</v>
      </c>
      <c r="K101" s="10">
        <v>87878</v>
      </c>
      <c r="L101" s="10">
        <v>234275</v>
      </c>
      <c r="M101" s="11">
        <f t="shared" si="2"/>
        <v>121.44893727319855</v>
      </c>
      <c r="N101" s="12">
        <f t="shared" si="3"/>
        <v>102.21422338568935</v>
      </c>
    </row>
    <row r="102" spans="1:14" x14ac:dyDescent="0.3">
      <c r="A102" s="5" t="s">
        <v>114</v>
      </c>
      <c r="B102" s="6">
        <v>2975</v>
      </c>
      <c r="C102" s="7">
        <v>3634.3958333333335</v>
      </c>
      <c r="D102" s="8">
        <v>42059</v>
      </c>
      <c r="E102" s="10">
        <v>0</v>
      </c>
      <c r="F102" s="10">
        <v>102972</v>
      </c>
      <c r="G102" s="10">
        <v>133588</v>
      </c>
      <c r="H102" s="10">
        <v>249970</v>
      </c>
      <c r="I102" s="10">
        <v>71740</v>
      </c>
      <c r="J102" s="10">
        <v>22191</v>
      </c>
      <c r="K102" s="10">
        <v>165281</v>
      </c>
      <c r="L102" s="10">
        <v>415251</v>
      </c>
      <c r="M102" s="11">
        <f t="shared" si="2"/>
        <v>139.58016806722688</v>
      </c>
      <c r="N102" s="12">
        <f t="shared" si="3"/>
        <v>114.25585407936899</v>
      </c>
    </row>
    <row r="103" spans="1:14" ht="27.6" x14ac:dyDescent="0.3">
      <c r="A103" s="5" t="s">
        <v>115</v>
      </c>
      <c r="B103" s="6">
        <v>5351</v>
      </c>
      <c r="C103" s="7">
        <v>10973.875</v>
      </c>
      <c r="D103" s="8">
        <v>207938</v>
      </c>
      <c r="E103" s="10">
        <v>101589</v>
      </c>
      <c r="F103" s="10">
        <v>196492</v>
      </c>
      <c r="G103" s="10">
        <v>450339</v>
      </c>
      <c r="H103" s="10">
        <v>1182418</v>
      </c>
      <c r="I103" s="10">
        <v>128516</v>
      </c>
      <c r="J103" s="10">
        <v>260634</v>
      </c>
      <c r="K103" s="10">
        <v>674925</v>
      </c>
      <c r="L103" s="10">
        <f>K103+H103</f>
        <v>1857343</v>
      </c>
      <c r="M103" s="11">
        <f t="shared" si="2"/>
        <v>347.10203700242943</v>
      </c>
      <c r="N103" s="12">
        <f t="shared" si="3"/>
        <v>169.25133555831462</v>
      </c>
    </row>
    <row r="104" spans="1:14" x14ac:dyDescent="0.3">
      <c r="A104" s="5" t="s">
        <v>116</v>
      </c>
      <c r="B104" s="6">
        <v>13484</v>
      </c>
      <c r="C104" s="7">
        <v>16430</v>
      </c>
      <c r="D104" s="8">
        <v>119349</v>
      </c>
      <c r="E104" s="10">
        <v>126546</v>
      </c>
      <c r="F104" s="10">
        <v>267905</v>
      </c>
      <c r="G104" s="10">
        <v>620298</v>
      </c>
      <c r="H104" s="10">
        <v>1237928</v>
      </c>
      <c r="I104" s="10">
        <v>70895</v>
      </c>
      <c r="J104" s="10">
        <v>245640</v>
      </c>
      <c r="K104" s="10">
        <v>634897</v>
      </c>
      <c r="L104" s="10">
        <f>K104+H104</f>
        <v>1872825</v>
      </c>
      <c r="M104" s="11">
        <f t="shared" si="2"/>
        <v>138.89239098190447</v>
      </c>
      <c r="N104" s="12">
        <f t="shared" si="3"/>
        <v>113.98813146682897</v>
      </c>
    </row>
    <row r="105" spans="1:14" x14ac:dyDescent="0.3">
      <c r="A105" s="5" t="s">
        <v>117</v>
      </c>
      <c r="B105" s="6">
        <v>4169</v>
      </c>
      <c r="C105" s="7">
        <v>5026.458333333333</v>
      </c>
      <c r="D105" s="8">
        <v>26597</v>
      </c>
      <c r="E105" s="9"/>
      <c r="F105" s="10">
        <v>98158</v>
      </c>
      <c r="G105" s="10">
        <v>137716</v>
      </c>
      <c r="H105" s="10">
        <v>267277</v>
      </c>
      <c r="I105" s="10">
        <v>21982</v>
      </c>
      <c r="J105" s="10">
        <v>123359</v>
      </c>
      <c r="K105" s="10">
        <v>245667</v>
      </c>
      <c r="L105" s="10">
        <v>512944</v>
      </c>
      <c r="M105" s="11">
        <f t="shared" si="2"/>
        <v>123.03765891100983</v>
      </c>
      <c r="N105" s="12">
        <f t="shared" si="3"/>
        <v>102.0487918100054</v>
      </c>
    </row>
    <row r="106" spans="1:14" x14ac:dyDescent="0.3">
      <c r="A106" s="5" t="s">
        <v>118</v>
      </c>
      <c r="B106" s="6">
        <v>657</v>
      </c>
      <c r="C106" s="7">
        <v>903.375</v>
      </c>
      <c r="D106" s="8">
        <v>9200</v>
      </c>
      <c r="E106" s="9"/>
      <c r="F106" s="10">
        <v>14042</v>
      </c>
      <c r="G106" s="10">
        <v>48000</v>
      </c>
      <c r="H106" s="10">
        <v>71242</v>
      </c>
      <c r="I106" s="10">
        <v>5000</v>
      </c>
      <c r="J106" s="10">
        <v>7800</v>
      </c>
      <c r="K106" s="10">
        <v>22300</v>
      </c>
      <c r="L106" s="10">
        <v>93542</v>
      </c>
      <c r="M106" s="11">
        <f t="shared" si="2"/>
        <v>142.37747336377473</v>
      </c>
      <c r="N106" s="12">
        <f t="shared" si="3"/>
        <v>103.54725335547253</v>
      </c>
    </row>
    <row r="107" spans="1:14" x14ac:dyDescent="0.3">
      <c r="A107" s="5" t="s">
        <v>119</v>
      </c>
      <c r="B107" s="6">
        <v>3095</v>
      </c>
      <c r="C107" s="7">
        <v>4166.25</v>
      </c>
      <c r="D107" s="8">
        <v>41695</v>
      </c>
      <c r="E107" s="9"/>
      <c r="F107" s="10">
        <v>76010</v>
      </c>
      <c r="G107" s="10">
        <v>141297</v>
      </c>
      <c r="H107" s="10">
        <v>237740.94</v>
      </c>
      <c r="I107" s="10">
        <v>32146</v>
      </c>
      <c r="J107" s="10">
        <v>40758</v>
      </c>
      <c r="K107" s="10">
        <v>85412</v>
      </c>
      <c r="L107" s="10">
        <v>323152.94</v>
      </c>
      <c r="M107" s="11">
        <f t="shared" si="2"/>
        <v>104.41128917609046</v>
      </c>
      <c r="N107" s="12">
        <f t="shared" si="3"/>
        <v>77.564462046204625</v>
      </c>
    </row>
    <row r="108" spans="1:14" x14ac:dyDescent="0.3">
      <c r="A108" s="5" t="s">
        <v>120</v>
      </c>
      <c r="B108" s="6">
        <v>12697</v>
      </c>
      <c r="C108" s="7">
        <v>14617</v>
      </c>
      <c r="D108" s="8">
        <v>56426</v>
      </c>
      <c r="E108" s="9"/>
      <c r="F108" s="10">
        <v>468574</v>
      </c>
      <c r="G108" s="10">
        <v>394425</v>
      </c>
      <c r="H108" s="10">
        <v>1215157</v>
      </c>
      <c r="I108" s="10">
        <v>144950</v>
      </c>
      <c r="J108" s="10">
        <v>316034</v>
      </c>
      <c r="K108" s="10">
        <v>726483</v>
      </c>
      <c r="L108" s="10">
        <v>1941640</v>
      </c>
      <c r="M108" s="11">
        <f t="shared" si="2"/>
        <v>152.92116247932583</v>
      </c>
      <c r="N108" s="12">
        <f t="shared" si="3"/>
        <v>132.83437093794896</v>
      </c>
    </row>
    <row r="109" spans="1:14" x14ac:dyDescent="0.3">
      <c r="A109" s="5" t="s">
        <v>121</v>
      </c>
      <c r="B109" s="6">
        <v>1725</v>
      </c>
      <c r="C109" s="7">
        <v>2172</v>
      </c>
      <c r="D109" s="8">
        <v>0</v>
      </c>
      <c r="E109" s="10">
        <v>0</v>
      </c>
      <c r="F109" s="10">
        <v>0</v>
      </c>
      <c r="G109" s="10">
        <v>309</v>
      </c>
      <c r="H109" s="10">
        <v>8426</v>
      </c>
      <c r="I109" s="10">
        <v>0</v>
      </c>
      <c r="J109" s="10">
        <v>15633</v>
      </c>
      <c r="K109" s="10">
        <v>26587</v>
      </c>
      <c r="L109" s="10">
        <v>35013</v>
      </c>
      <c r="M109" s="11">
        <f t="shared" si="2"/>
        <v>20.297391304347826</v>
      </c>
      <c r="N109" s="12">
        <f t="shared" si="3"/>
        <v>16.120165745856355</v>
      </c>
    </row>
    <row r="110" spans="1:14" x14ac:dyDescent="0.3">
      <c r="A110" s="5" t="s">
        <v>122</v>
      </c>
      <c r="B110" s="6">
        <v>2650</v>
      </c>
      <c r="C110" s="7">
        <v>5378.75</v>
      </c>
      <c r="D110" s="8">
        <v>70244</v>
      </c>
      <c r="E110" s="10">
        <v>96829</v>
      </c>
      <c r="F110" s="10">
        <v>72466</v>
      </c>
      <c r="G110" s="10">
        <v>235723</v>
      </c>
      <c r="H110" s="10">
        <v>514570</v>
      </c>
      <c r="I110" s="10">
        <v>118470</v>
      </c>
      <c r="J110" s="10">
        <v>135281</v>
      </c>
      <c r="K110" s="10">
        <v>394859</v>
      </c>
      <c r="L110" s="10">
        <v>909429</v>
      </c>
      <c r="M110" s="11">
        <f t="shared" si="2"/>
        <v>343.18075471698114</v>
      </c>
      <c r="N110" s="12">
        <f t="shared" si="3"/>
        <v>169.07813153613759</v>
      </c>
    </row>
    <row r="111" spans="1:14" x14ac:dyDescent="0.3">
      <c r="A111" s="5" t="s">
        <v>123</v>
      </c>
      <c r="B111" s="6">
        <v>517</v>
      </c>
      <c r="C111" s="7">
        <v>1502.8125</v>
      </c>
      <c r="D111" s="8">
        <v>8414</v>
      </c>
      <c r="E111" s="10">
        <v>0</v>
      </c>
      <c r="F111" s="10">
        <v>15939</v>
      </c>
      <c r="G111" s="10">
        <v>28395</v>
      </c>
      <c r="H111" s="10">
        <v>49536</v>
      </c>
      <c r="I111" s="10">
        <v>5685</v>
      </c>
      <c r="J111" s="10">
        <v>14762</v>
      </c>
      <c r="K111" s="10">
        <v>28711</v>
      </c>
      <c r="L111" s="10">
        <v>78247</v>
      </c>
      <c r="M111" s="11">
        <f t="shared" si="2"/>
        <v>151.34816247582205</v>
      </c>
      <c r="N111" s="12">
        <f t="shared" si="3"/>
        <v>52.067040964857561</v>
      </c>
    </row>
    <row r="112" spans="1:14" x14ac:dyDescent="0.3">
      <c r="A112" s="5" t="s">
        <v>124</v>
      </c>
      <c r="B112" s="6">
        <v>1609</v>
      </c>
      <c r="C112" s="7">
        <v>3971.333333333333</v>
      </c>
      <c r="D112" s="8"/>
      <c r="E112" s="10"/>
      <c r="F112" s="10"/>
      <c r="G112" s="10"/>
      <c r="H112" s="10"/>
      <c r="I112" s="10"/>
      <c r="J112" s="10"/>
      <c r="K112" s="10"/>
      <c r="L112" s="10"/>
      <c r="M112" s="11">
        <f t="shared" si="2"/>
        <v>0</v>
      </c>
      <c r="N112" s="12">
        <f t="shared" si="3"/>
        <v>0</v>
      </c>
    </row>
    <row r="113" spans="1:14" x14ac:dyDescent="0.3">
      <c r="A113" s="5" t="s">
        <v>125</v>
      </c>
      <c r="B113" s="6">
        <v>4599</v>
      </c>
      <c r="C113" s="7">
        <v>5049</v>
      </c>
      <c r="D113" s="8">
        <v>47530</v>
      </c>
      <c r="E113" s="10">
        <v>4378</v>
      </c>
      <c r="F113" s="10">
        <v>0</v>
      </c>
      <c r="G113" s="10">
        <v>0</v>
      </c>
      <c r="H113" s="10">
        <v>323819</v>
      </c>
      <c r="I113" s="10">
        <v>9113</v>
      </c>
      <c r="J113" s="10">
        <v>119698</v>
      </c>
      <c r="K113" s="10">
        <v>214168</v>
      </c>
      <c r="L113" s="10">
        <v>537987</v>
      </c>
      <c r="M113" s="11">
        <f t="shared" si="2"/>
        <v>116.97912589693412</v>
      </c>
      <c r="N113" s="12">
        <f t="shared" si="3"/>
        <v>106.55317884729649</v>
      </c>
    </row>
    <row r="114" spans="1:14" x14ac:dyDescent="0.3">
      <c r="A114" s="5" t="s">
        <v>126</v>
      </c>
      <c r="B114" s="6">
        <v>26367</v>
      </c>
      <c r="C114" s="7">
        <v>31416</v>
      </c>
      <c r="D114" s="8">
        <v>192428</v>
      </c>
      <c r="E114" s="9"/>
      <c r="F114" s="10">
        <v>805161</v>
      </c>
      <c r="G114" s="10">
        <v>791786</v>
      </c>
      <c r="H114" s="10">
        <v>1719208</v>
      </c>
      <c r="I114" s="10">
        <v>301803</v>
      </c>
      <c r="J114" s="10">
        <v>773136</v>
      </c>
      <c r="K114" s="10">
        <v>1281654</v>
      </c>
      <c r="L114" s="10">
        <v>3000862</v>
      </c>
      <c r="M114" s="11">
        <f t="shared" si="2"/>
        <v>113.81127925057838</v>
      </c>
      <c r="N114" s="12">
        <f t="shared" si="3"/>
        <v>95.520180799592566</v>
      </c>
    </row>
    <row r="115" spans="1:14" x14ac:dyDescent="0.3">
      <c r="A115" s="5" t="s">
        <v>127</v>
      </c>
      <c r="B115" s="6">
        <v>5055</v>
      </c>
      <c r="C115" s="7">
        <v>6207</v>
      </c>
      <c r="D115" s="8">
        <v>43360</v>
      </c>
      <c r="E115" s="9"/>
      <c r="F115" s="10">
        <v>150450</v>
      </c>
      <c r="G115" s="10">
        <v>235039</v>
      </c>
      <c r="H115" s="10">
        <v>440033</v>
      </c>
      <c r="I115" s="10">
        <v>39612</v>
      </c>
      <c r="J115" s="10">
        <v>167005</v>
      </c>
      <c r="K115" s="10">
        <v>221835</v>
      </c>
      <c r="L115" s="10">
        <v>661868</v>
      </c>
      <c r="M115" s="11">
        <f t="shared" si="2"/>
        <v>130.93333333333334</v>
      </c>
      <c r="N115" s="12">
        <f t="shared" si="3"/>
        <v>106.63251168036088</v>
      </c>
    </row>
    <row r="116" spans="1:14" x14ac:dyDescent="0.3">
      <c r="A116" s="5" t="s">
        <v>128</v>
      </c>
      <c r="B116" s="6">
        <v>779</v>
      </c>
      <c r="C116" s="7">
        <v>923</v>
      </c>
      <c r="D116" s="8">
        <v>9837</v>
      </c>
      <c r="E116" s="10">
        <v>5233</v>
      </c>
      <c r="F116" s="10">
        <v>10050</v>
      </c>
      <c r="G116" s="10">
        <v>26070</v>
      </c>
      <c r="H116" s="10">
        <v>50966</v>
      </c>
      <c r="I116" s="10">
        <v>20108</v>
      </c>
      <c r="J116" s="10">
        <v>16955</v>
      </c>
      <c r="K116" s="10">
        <v>54035</v>
      </c>
      <c r="L116" s="10">
        <v>105001</v>
      </c>
      <c r="M116" s="11">
        <f t="shared" si="2"/>
        <v>134.78947368421052</v>
      </c>
      <c r="N116" s="12">
        <f t="shared" si="3"/>
        <v>113.7605633802817</v>
      </c>
    </row>
    <row r="117" spans="1:14" x14ac:dyDescent="0.3">
      <c r="A117" s="5" t="s">
        <v>129</v>
      </c>
      <c r="B117" s="6">
        <v>2701</v>
      </c>
      <c r="C117" s="7">
        <v>3192.1875</v>
      </c>
      <c r="D117" s="8">
        <v>34296</v>
      </c>
      <c r="E117" s="10">
        <v>24399</v>
      </c>
      <c r="F117" s="10">
        <v>46860</v>
      </c>
      <c r="G117" s="10">
        <v>89714</v>
      </c>
      <c r="H117" s="10">
        <v>200881.66</v>
      </c>
      <c r="I117" s="10">
        <v>7765</v>
      </c>
      <c r="J117" s="10">
        <v>69320</v>
      </c>
      <c r="K117" s="10">
        <v>106120</v>
      </c>
      <c r="L117" s="10">
        <v>307001.65999999997</v>
      </c>
      <c r="M117" s="11">
        <f t="shared" si="2"/>
        <v>113.66222139948167</v>
      </c>
      <c r="N117" s="12">
        <f t="shared" si="3"/>
        <v>96.172815663240328</v>
      </c>
    </row>
    <row r="118" spans="1:14" x14ac:dyDescent="0.3">
      <c r="A118" s="5" t="s">
        <v>130</v>
      </c>
      <c r="B118" s="6">
        <v>10606</v>
      </c>
      <c r="C118" s="7">
        <v>12208</v>
      </c>
      <c r="D118" s="8">
        <v>69451</v>
      </c>
      <c r="E118" s="10">
        <v>0</v>
      </c>
      <c r="F118" s="10">
        <v>297003</v>
      </c>
      <c r="G118" s="10">
        <v>442854</v>
      </c>
      <c r="H118" s="10">
        <v>886593</v>
      </c>
      <c r="I118" s="10">
        <v>205660</v>
      </c>
      <c r="J118" s="10">
        <v>166845</v>
      </c>
      <c r="K118" s="10">
        <v>599870</v>
      </c>
      <c r="L118" s="10">
        <v>1486463</v>
      </c>
      <c r="M118" s="11">
        <f t="shared" si="2"/>
        <v>140.15302658872338</v>
      </c>
      <c r="N118" s="12">
        <f t="shared" si="3"/>
        <v>121.76138597640892</v>
      </c>
    </row>
    <row r="119" spans="1:14" x14ac:dyDescent="0.3">
      <c r="A119" s="5" t="s">
        <v>131</v>
      </c>
      <c r="B119" s="6">
        <v>1965</v>
      </c>
      <c r="C119" s="7">
        <v>2881.6875</v>
      </c>
      <c r="D119" s="8">
        <v>30651</v>
      </c>
      <c r="E119" s="10">
        <v>0</v>
      </c>
      <c r="F119" s="10">
        <v>51699</v>
      </c>
      <c r="G119" s="10">
        <v>84868</v>
      </c>
      <c r="H119" s="10">
        <v>163059</v>
      </c>
      <c r="I119" s="10">
        <v>3745</v>
      </c>
      <c r="J119" s="10">
        <v>47325</v>
      </c>
      <c r="K119" s="10">
        <v>72213</v>
      </c>
      <c r="L119" s="10">
        <v>235272</v>
      </c>
      <c r="M119" s="11">
        <f t="shared" si="2"/>
        <v>119.73129770992367</v>
      </c>
      <c r="N119" s="12">
        <f t="shared" si="3"/>
        <v>81.643828485913204</v>
      </c>
    </row>
    <row r="120" spans="1:14" x14ac:dyDescent="0.3">
      <c r="A120" s="5" t="s">
        <v>132</v>
      </c>
      <c r="B120" s="6">
        <v>3902</v>
      </c>
      <c r="C120" s="7">
        <v>4631</v>
      </c>
      <c r="D120" s="8">
        <v>24261</v>
      </c>
      <c r="E120" s="9"/>
      <c r="F120" s="10">
        <v>135526</v>
      </c>
      <c r="G120" s="10">
        <v>201336</v>
      </c>
      <c r="H120" s="10">
        <v>448538</v>
      </c>
      <c r="I120" s="10">
        <v>57260</v>
      </c>
      <c r="J120" s="10">
        <v>130676</v>
      </c>
      <c r="K120" s="10">
        <v>355786</v>
      </c>
      <c r="L120" s="10">
        <v>804324</v>
      </c>
      <c r="M120" s="11">
        <f t="shared" si="2"/>
        <v>206.13121476166069</v>
      </c>
      <c r="N120" s="12">
        <f t="shared" si="3"/>
        <v>173.68257395810841</v>
      </c>
    </row>
    <row r="121" spans="1:14" x14ac:dyDescent="0.3">
      <c r="A121" s="5" t="s">
        <v>133</v>
      </c>
      <c r="B121" s="6">
        <v>4765</v>
      </c>
      <c r="C121" s="7">
        <v>5380</v>
      </c>
      <c r="D121" s="8">
        <v>19742</v>
      </c>
      <c r="E121" s="9"/>
      <c r="F121" s="10">
        <v>152551</v>
      </c>
      <c r="G121" s="10">
        <v>226201</v>
      </c>
      <c r="H121" s="10">
        <v>465333</v>
      </c>
      <c r="I121" s="10">
        <v>56101</v>
      </c>
      <c r="J121" s="10">
        <v>149969</v>
      </c>
      <c r="K121" s="10">
        <v>390246</v>
      </c>
      <c r="L121" s="10">
        <v>855579</v>
      </c>
      <c r="M121" s="11">
        <f t="shared" si="2"/>
        <v>179.55487932843653</v>
      </c>
      <c r="N121" s="12">
        <f t="shared" si="3"/>
        <v>159.02955390334571</v>
      </c>
    </row>
    <row r="122" spans="1:14" x14ac:dyDescent="0.3">
      <c r="A122" s="5" t="s">
        <v>134</v>
      </c>
      <c r="B122" s="6">
        <v>1889</v>
      </c>
      <c r="C122" s="7">
        <v>2213</v>
      </c>
      <c r="D122" s="8">
        <v>28005</v>
      </c>
      <c r="E122" s="10">
        <v>16363</v>
      </c>
      <c r="F122" s="10">
        <v>31425</v>
      </c>
      <c r="G122" s="10">
        <v>75644</v>
      </c>
      <c r="H122" s="10">
        <v>152330</v>
      </c>
      <c r="I122" s="10">
        <v>4853</v>
      </c>
      <c r="J122" s="10">
        <v>58841</v>
      </c>
      <c r="K122" s="10">
        <v>100670</v>
      </c>
      <c r="L122" s="10">
        <v>253000</v>
      </c>
      <c r="M122" s="11">
        <f t="shared" si="2"/>
        <v>133.93329804129169</v>
      </c>
      <c r="N122" s="12">
        <f t="shared" si="3"/>
        <v>114.32444645277903</v>
      </c>
    </row>
    <row r="123" spans="1:14" x14ac:dyDescent="0.3">
      <c r="A123" s="5" t="s">
        <v>135</v>
      </c>
      <c r="B123" s="6">
        <v>4123</v>
      </c>
      <c r="C123" s="7">
        <v>4648</v>
      </c>
      <c r="D123" s="8">
        <v>37511</v>
      </c>
      <c r="E123" s="10">
        <v>38852</v>
      </c>
      <c r="F123" s="10">
        <v>90251</v>
      </c>
      <c r="G123" s="10">
        <v>177465</v>
      </c>
      <c r="H123" s="10">
        <v>407380</v>
      </c>
      <c r="I123" s="10">
        <v>32925</v>
      </c>
      <c r="J123" s="10">
        <v>56897</v>
      </c>
      <c r="K123" s="10">
        <v>89578</v>
      </c>
      <c r="L123" s="10">
        <v>496958</v>
      </c>
      <c r="M123" s="11">
        <f t="shared" si="2"/>
        <v>120.53310696095076</v>
      </c>
      <c r="N123" s="12">
        <f t="shared" si="3"/>
        <v>106.91867469879519</v>
      </c>
    </row>
    <row r="124" spans="1:14" x14ac:dyDescent="0.3">
      <c r="A124" s="5" t="s">
        <v>136</v>
      </c>
      <c r="B124" s="6">
        <v>3156</v>
      </c>
      <c r="C124" s="7">
        <v>3525</v>
      </c>
      <c r="D124" s="8">
        <v>30377</v>
      </c>
      <c r="E124" s="9"/>
      <c r="F124" s="9"/>
      <c r="G124" s="10">
        <v>237853</v>
      </c>
      <c r="H124" s="10">
        <v>256111</v>
      </c>
      <c r="I124" s="10">
        <v>76427</v>
      </c>
      <c r="J124" s="10">
        <v>55534</v>
      </c>
      <c r="K124" s="10">
        <v>175235</v>
      </c>
      <c r="L124" s="10">
        <v>431346</v>
      </c>
      <c r="M124" s="11">
        <f t="shared" si="2"/>
        <v>136.67490494296578</v>
      </c>
      <c r="N124" s="12">
        <f t="shared" si="3"/>
        <v>122.36765957446808</v>
      </c>
    </row>
    <row r="125" spans="1:14" x14ac:dyDescent="0.3">
      <c r="A125" s="5" t="s">
        <v>137</v>
      </c>
      <c r="B125" s="6">
        <v>953</v>
      </c>
      <c r="C125" s="7">
        <v>1043.4583333333335</v>
      </c>
      <c r="D125" s="8">
        <v>10251</v>
      </c>
      <c r="E125" s="10">
        <v>649</v>
      </c>
      <c r="F125" s="10">
        <v>22118</v>
      </c>
      <c r="G125" s="10">
        <v>43182</v>
      </c>
      <c r="H125" s="10">
        <v>75542</v>
      </c>
      <c r="I125" s="10">
        <v>9360</v>
      </c>
      <c r="J125" s="10">
        <v>23713</v>
      </c>
      <c r="K125" s="10">
        <v>44531</v>
      </c>
      <c r="L125" s="10">
        <v>120073</v>
      </c>
      <c r="M125" s="11">
        <f t="shared" si="2"/>
        <v>125.99475341028331</v>
      </c>
      <c r="N125" s="12">
        <f t="shared" si="3"/>
        <v>115.07215589186598</v>
      </c>
    </row>
    <row r="126" spans="1:14" x14ac:dyDescent="0.3">
      <c r="A126" s="5" t="s">
        <v>138</v>
      </c>
      <c r="B126" s="6">
        <v>12470</v>
      </c>
      <c r="C126" s="7">
        <v>14144</v>
      </c>
      <c r="D126" s="8">
        <v>78663</v>
      </c>
      <c r="E126" s="10">
        <v>119278</v>
      </c>
      <c r="F126" s="10">
        <v>227522</v>
      </c>
      <c r="G126" s="10">
        <v>537108</v>
      </c>
      <c r="H126" s="10">
        <v>974251</v>
      </c>
      <c r="I126" s="10">
        <v>200689</v>
      </c>
      <c r="J126" s="10">
        <v>114886</v>
      </c>
      <c r="K126" s="10">
        <v>446759</v>
      </c>
      <c r="L126" s="10">
        <v>1421010</v>
      </c>
      <c r="M126" s="11">
        <f t="shared" si="2"/>
        <v>113.9542902967121</v>
      </c>
      <c r="N126" s="12">
        <f t="shared" si="3"/>
        <v>100.46733597285068</v>
      </c>
    </row>
    <row r="127" spans="1:14" x14ac:dyDescent="0.3">
      <c r="A127" s="5" t="s">
        <v>139</v>
      </c>
      <c r="B127" s="6">
        <v>2509</v>
      </c>
      <c r="C127" s="7">
        <v>2818</v>
      </c>
      <c r="D127" s="8">
        <v>15611</v>
      </c>
      <c r="E127" s="9"/>
      <c r="F127" s="10">
        <v>64070</v>
      </c>
      <c r="G127" s="10">
        <v>125761</v>
      </c>
      <c r="H127" s="10">
        <v>193655</v>
      </c>
      <c r="I127" s="10">
        <v>25206</v>
      </c>
      <c r="J127" s="10">
        <v>13418</v>
      </c>
      <c r="K127" s="10">
        <v>69889</v>
      </c>
      <c r="L127" s="10">
        <v>263544</v>
      </c>
      <c r="M127" s="11">
        <f t="shared" si="2"/>
        <v>105.03945795137506</v>
      </c>
      <c r="N127" s="12">
        <f t="shared" si="3"/>
        <v>93.521646557842445</v>
      </c>
    </row>
    <row r="128" spans="1:14" x14ac:dyDescent="0.3">
      <c r="A128" s="5" t="s">
        <v>140</v>
      </c>
      <c r="B128" s="6">
        <v>14905</v>
      </c>
      <c r="C128" s="7">
        <v>16951</v>
      </c>
      <c r="D128" s="8">
        <v>50474</v>
      </c>
      <c r="E128" s="10">
        <v>16225</v>
      </c>
      <c r="F128" s="10">
        <v>129353</v>
      </c>
      <c r="G128" s="10">
        <v>449578</v>
      </c>
      <c r="H128" s="10">
        <v>643655</v>
      </c>
      <c r="I128" s="10">
        <v>138301</v>
      </c>
      <c r="J128" s="10">
        <v>381812</v>
      </c>
      <c r="K128" s="10">
        <v>623684</v>
      </c>
      <c r="L128" s="10">
        <v>1267339</v>
      </c>
      <c r="M128" s="11">
        <f t="shared" si="2"/>
        <v>85.027775914122785</v>
      </c>
      <c r="N128" s="12">
        <f t="shared" si="3"/>
        <v>74.764851631172206</v>
      </c>
    </row>
    <row r="129" spans="1:14" x14ac:dyDescent="0.3">
      <c r="A129" s="5" t="s">
        <v>141</v>
      </c>
      <c r="B129" s="6">
        <v>1453</v>
      </c>
      <c r="C129" s="7">
        <v>3493.916666666667</v>
      </c>
      <c r="D129" s="8">
        <v>20556</v>
      </c>
      <c r="E129" s="10">
        <v>0</v>
      </c>
      <c r="F129" s="10">
        <v>36485</v>
      </c>
      <c r="G129" s="10">
        <v>57399</v>
      </c>
      <c r="H129" s="10">
        <v>92333</v>
      </c>
      <c r="I129" s="10">
        <v>9569</v>
      </c>
      <c r="J129" s="10">
        <v>39701</v>
      </c>
      <c r="K129" s="10">
        <v>95595</v>
      </c>
      <c r="L129" s="10">
        <v>187928</v>
      </c>
      <c r="M129" s="11">
        <f t="shared" si="2"/>
        <v>129.337921541638</v>
      </c>
      <c r="N129" s="12">
        <f t="shared" si="3"/>
        <v>53.787201564624226</v>
      </c>
    </row>
    <row r="130" spans="1:14" ht="27.6" x14ac:dyDescent="0.3">
      <c r="A130" s="5" t="s">
        <v>142</v>
      </c>
      <c r="B130" s="6">
        <v>4879</v>
      </c>
      <c r="C130" s="7">
        <v>8202.125</v>
      </c>
      <c r="D130" s="8">
        <v>108795</v>
      </c>
      <c r="E130" s="10">
        <v>67384</v>
      </c>
      <c r="F130" s="10">
        <v>98835</v>
      </c>
      <c r="G130" s="10">
        <v>294831</v>
      </c>
      <c r="H130" s="10">
        <v>605402</v>
      </c>
      <c r="I130" s="10">
        <v>157854</v>
      </c>
      <c r="J130" s="10">
        <v>185937</v>
      </c>
      <c r="K130" s="10">
        <v>648574</v>
      </c>
      <c r="L130" s="10">
        <v>1253976</v>
      </c>
      <c r="M130" s="11">
        <f t="shared" ref="M130:M193" si="4">L130/B130</f>
        <v>257.01496208239394</v>
      </c>
      <c r="N130" s="12">
        <f t="shared" si="3"/>
        <v>152.88428303640825</v>
      </c>
    </row>
    <row r="131" spans="1:14" ht="27.6" x14ac:dyDescent="0.3">
      <c r="A131" s="5" t="s">
        <v>143</v>
      </c>
      <c r="B131" s="6">
        <v>3678</v>
      </c>
      <c r="C131" s="7">
        <v>4206</v>
      </c>
      <c r="D131" s="8">
        <v>20445</v>
      </c>
      <c r="E131" s="10">
        <v>30817</v>
      </c>
      <c r="F131" s="10">
        <v>65306</v>
      </c>
      <c r="G131" s="10">
        <v>145112</v>
      </c>
      <c r="H131" s="10">
        <v>260396</v>
      </c>
      <c r="I131" s="10">
        <v>20746</v>
      </c>
      <c r="J131" s="10">
        <v>87462</v>
      </c>
      <c r="K131" s="10">
        <v>140101</v>
      </c>
      <c r="L131" s="10">
        <v>400497</v>
      </c>
      <c r="M131" s="11">
        <f t="shared" si="4"/>
        <v>108.88988580750407</v>
      </c>
      <c r="N131" s="12">
        <f t="shared" ref="N131:N194" si="5">L131/C131</f>
        <v>95.220399429386589</v>
      </c>
    </row>
    <row r="132" spans="1:14" x14ac:dyDescent="0.3">
      <c r="A132" s="5" t="s">
        <v>144</v>
      </c>
      <c r="B132" s="6">
        <v>167</v>
      </c>
      <c r="C132" s="7">
        <v>382.08333333333337</v>
      </c>
      <c r="D132" s="8">
        <v>3678</v>
      </c>
      <c r="E132" s="10">
        <v>0</v>
      </c>
      <c r="F132" s="10">
        <v>4951</v>
      </c>
      <c r="G132" s="10">
        <v>9651</v>
      </c>
      <c r="H132" s="10">
        <v>18024</v>
      </c>
      <c r="I132" s="10">
        <v>0</v>
      </c>
      <c r="J132" s="10">
        <v>18324</v>
      </c>
      <c r="K132" s="10">
        <v>23665</v>
      </c>
      <c r="L132" s="10">
        <v>41689</v>
      </c>
      <c r="M132" s="11">
        <f t="shared" si="4"/>
        <v>249.63473053892216</v>
      </c>
      <c r="N132" s="12">
        <f t="shared" si="5"/>
        <v>109.10970556161395</v>
      </c>
    </row>
    <row r="133" spans="1:14" x14ac:dyDescent="0.3">
      <c r="A133" s="5" t="s">
        <v>145</v>
      </c>
      <c r="B133" s="6">
        <v>2191</v>
      </c>
      <c r="C133" s="7">
        <v>2572</v>
      </c>
      <c r="D133" s="8">
        <v>32267</v>
      </c>
      <c r="E133" s="10">
        <v>19389</v>
      </c>
      <c r="F133" s="10">
        <v>37238</v>
      </c>
      <c r="G133" s="10">
        <v>85352</v>
      </c>
      <c r="H133" s="10">
        <v>173209.46</v>
      </c>
      <c r="I133" s="10">
        <v>0</v>
      </c>
      <c r="J133" s="10">
        <v>85110</v>
      </c>
      <c r="K133" s="10">
        <v>121591</v>
      </c>
      <c r="L133" s="10">
        <v>294800.46000000002</v>
      </c>
      <c r="M133" s="11">
        <f t="shared" si="4"/>
        <v>134.55064354176176</v>
      </c>
      <c r="N133" s="12">
        <f t="shared" si="5"/>
        <v>114.61915241057544</v>
      </c>
    </row>
    <row r="134" spans="1:14" ht="27.6" x14ac:dyDescent="0.3">
      <c r="A134" s="5" t="s">
        <v>146</v>
      </c>
      <c r="B134" s="6">
        <v>20264</v>
      </c>
      <c r="C134" s="7">
        <v>23300</v>
      </c>
      <c r="D134" s="8">
        <v>238980</v>
      </c>
      <c r="E134" s="10">
        <v>235065</v>
      </c>
      <c r="F134" s="10">
        <v>356780</v>
      </c>
      <c r="G134" s="10">
        <v>706976</v>
      </c>
      <c r="H134" s="10">
        <v>1583100</v>
      </c>
      <c r="I134" s="10">
        <v>241178</v>
      </c>
      <c r="J134" s="10">
        <v>415616</v>
      </c>
      <c r="K134" s="10">
        <v>936701</v>
      </c>
      <c r="L134" s="10">
        <v>2519801</v>
      </c>
      <c r="M134" s="11">
        <f t="shared" si="4"/>
        <v>124.3486478484011</v>
      </c>
      <c r="N134" s="12">
        <f t="shared" si="5"/>
        <v>108.14596566523605</v>
      </c>
    </row>
    <row r="135" spans="1:14" x14ac:dyDescent="0.3">
      <c r="A135" s="5" t="s">
        <v>147</v>
      </c>
      <c r="B135" s="6">
        <v>4997</v>
      </c>
      <c r="C135" s="7">
        <v>6091.541666666667</v>
      </c>
      <c r="D135" s="8">
        <v>25051</v>
      </c>
      <c r="E135" s="10">
        <v>28965</v>
      </c>
      <c r="F135" s="10">
        <v>109957</v>
      </c>
      <c r="G135" s="10">
        <v>228573</v>
      </c>
      <c r="H135" s="10">
        <v>419090</v>
      </c>
      <c r="I135" s="10">
        <v>48177</v>
      </c>
      <c r="J135" s="10">
        <v>115007</v>
      </c>
      <c r="K135" s="10">
        <v>254485</v>
      </c>
      <c r="L135" s="10">
        <v>673575</v>
      </c>
      <c r="M135" s="11">
        <f t="shared" si="4"/>
        <v>134.79587752651591</v>
      </c>
      <c r="N135" s="12">
        <f t="shared" si="5"/>
        <v>110.57545640471419</v>
      </c>
    </row>
    <row r="136" spans="1:14" x14ac:dyDescent="0.3">
      <c r="A136" s="5" t="s">
        <v>148</v>
      </c>
      <c r="B136" s="6">
        <v>578</v>
      </c>
      <c r="C136" s="7">
        <v>780.16666666666663</v>
      </c>
      <c r="D136" s="8">
        <v>8943</v>
      </c>
      <c r="E136" s="10">
        <v>0</v>
      </c>
      <c r="F136" s="10">
        <v>18275</v>
      </c>
      <c r="G136" s="10">
        <v>11323</v>
      </c>
      <c r="H136" s="10">
        <v>39168</v>
      </c>
      <c r="I136" s="10">
        <v>3505</v>
      </c>
      <c r="J136" s="10">
        <v>16193</v>
      </c>
      <c r="K136" s="10">
        <v>29123</v>
      </c>
      <c r="L136" s="10">
        <v>68291</v>
      </c>
      <c r="M136" s="11">
        <f t="shared" si="4"/>
        <v>118.15051903114187</v>
      </c>
      <c r="N136" s="12">
        <f t="shared" si="5"/>
        <v>87.533860286263618</v>
      </c>
    </row>
    <row r="137" spans="1:14" x14ac:dyDescent="0.3">
      <c r="A137" s="5" t="s">
        <v>149</v>
      </c>
      <c r="B137" s="6">
        <v>6890</v>
      </c>
      <c r="C137" s="7">
        <v>8702</v>
      </c>
      <c r="D137" s="8">
        <v>41267</v>
      </c>
      <c r="E137" s="10">
        <v>50088</v>
      </c>
      <c r="F137" s="10">
        <v>166152</v>
      </c>
      <c r="G137" s="10">
        <v>295045</v>
      </c>
      <c r="H137" s="10">
        <v>589411</v>
      </c>
      <c r="I137" s="10">
        <v>34426</v>
      </c>
      <c r="J137" s="10">
        <v>115691</v>
      </c>
      <c r="K137" s="10">
        <v>212258</v>
      </c>
      <c r="L137" s="10">
        <v>801669</v>
      </c>
      <c r="M137" s="11">
        <f t="shared" si="4"/>
        <v>116.35253991291727</v>
      </c>
      <c r="N137" s="12">
        <f t="shared" si="5"/>
        <v>92.124683980694087</v>
      </c>
    </row>
    <row r="138" spans="1:14" x14ac:dyDescent="0.3">
      <c r="A138" s="5" t="s">
        <v>150</v>
      </c>
      <c r="B138" s="6">
        <v>2730</v>
      </c>
      <c r="C138" s="7">
        <v>3054</v>
      </c>
      <c r="D138" s="8">
        <v>30008</v>
      </c>
      <c r="E138" s="10">
        <v>79073</v>
      </c>
      <c r="F138" s="10">
        <v>10516</v>
      </c>
      <c r="G138" s="10">
        <v>130083</v>
      </c>
      <c r="H138" s="10">
        <v>236881.94</v>
      </c>
      <c r="I138" s="10">
        <v>16344</v>
      </c>
      <c r="J138" s="10">
        <v>35176</v>
      </c>
      <c r="K138" s="10">
        <v>67628</v>
      </c>
      <c r="L138" s="10">
        <v>304509.94</v>
      </c>
      <c r="M138" s="11">
        <f t="shared" si="4"/>
        <v>111.54210256410256</v>
      </c>
      <c r="N138" s="12">
        <f t="shared" si="5"/>
        <v>99.708559266535687</v>
      </c>
    </row>
    <row r="139" spans="1:14" x14ac:dyDescent="0.3">
      <c r="A139" s="5" t="s">
        <v>151</v>
      </c>
      <c r="B139" s="6">
        <v>554</v>
      </c>
      <c r="C139" s="7">
        <v>928.08333333333326</v>
      </c>
      <c r="D139" s="8">
        <v>5553</v>
      </c>
      <c r="E139" s="10">
        <v>3615</v>
      </c>
      <c r="F139" s="10">
        <v>6944</v>
      </c>
      <c r="G139" s="10">
        <v>15738</v>
      </c>
      <c r="H139" s="10">
        <v>34187.18</v>
      </c>
      <c r="I139" s="10">
        <v>16711</v>
      </c>
      <c r="J139" s="10">
        <v>8465</v>
      </c>
      <c r="K139" s="10">
        <v>34714</v>
      </c>
      <c r="L139" s="10">
        <v>68901.179999999993</v>
      </c>
      <c r="M139" s="11">
        <f t="shared" si="4"/>
        <v>124.37036101083031</v>
      </c>
      <c r="N139" s="12">
        <f t="shared" si="5"/>
        <v>74.240294513782885</v>
      </c>
    </row>
    <row r="140" spans="1:14" x14ac:dyDescent="0.3">
      <c r="A140" s="5" t="s">
        <v>152</v>
      </c>
      <c r="B140" s="6">
        <v>567</v>
      </c>
      <c r="C140" s="7">
        <v>710.0625</v>
      </c>
      <c r="D140" s="8">
        <v>5721</v>
      </c>
      <c r="E140" s="10">
        <v>4858</v>
      </c>
      <c r="F140" s="10">
        <v>9329</v>
      </c>
      <c r="G140" s="10">
        <v>16911</v>
      </c>
      <c r="H140" s="10">
        <v>40884</v>
      </c>
      <c r="I140" s="10">
        <v>0</v>
      </c>
      <c r="J140" s="10">
        <v>18362</v>
      </c>
      <c r="K140" s="10">
        <v>29116</v>
      </c>
      <c r="L140" s="10">
        <v>70000</v>
      </c>
      <c r="M140" s="11">
        <f t="shared" si="4"/>
        <v>123.45679012345678</v>
      </c>
      <c r="N140" s="12">
        <f t="shared" si="5"/>
        <v>98.582871226124468</v>
      </c>
    </row>
    <row r="141" spans="1:14" x14ac:dyDescent="0.3">
      <c r="A141" s="5" t="s">
        <v>153</v>
      </c>
      <c r="B141" s="6">
        <v>1441</v>
      </c>
      <c r="C141" s="7">
        <v>1703.625</v>
      </c>
      <c r="D141" s="8">
        <v>9873</v>
      </c>
      <c r="E141" s="9"/>
      <c r="F141" s="10">
        <v>30559</v>
      </c>
      <c r="G141" s="10">
        <v>74457</v>
      </c>
      <c r="H141" s="10">
        <v>117464.8</v>
      </c>
      <c r="I141" s="9"/>
      <c r="J141" s="10">
        <v>31157</v>
      </c>
      <c r="K141" s="10">
        <v>52309</v>
      </c>
      <c r="L141" s="10">
        <v>169773.8</v>
      </c>
      <c r="M141" s="11">
        <f t="shared" si="4"/>
        <v>117.81665510062456</v>
      </c>
      <c r="N141" s="12">
        <f t="shared" si="5"/>
        <v>99.654442732408825</v>
      </c>
    </row>
    <row r="142" spans="1:14" x14ac:dyDescent="0.3">
      <c r="A142" s="5" t="s">
        <v>154</v>
      </c>
      <c r="B142" s="6">
        <v>4785</v>
      </c>
      <c r="C142" s="7">
        <v>8036.4375</v>
      </c>
      <c r="D142" s="8">
        <v>60244</v>
      </c>
      <c r="E142" s="10">
        <v>0</v>
      </c>
      <c r="F142" s="10">
        <v>160316</v>
      </c>
      <c r="G142" s="10">
        <v>248908</v>
      </c>
      <c r="H142" s="10">
        <v>439008</v>
      </c>
      <c r="I142" s="10">
        <v>50422</v>
      </c>
      <c r="J142" s="10">
        <v>59116</v>
      </c>
      <c r="K142" s="10">
        <v>203803</v>
      </c>
      <c r="L142" s="10">
        <v>642811</v>
      </c>
      <c r="M142" s="11">
        <f t="shared" si="4"/>
        <v>134.33876698014629</v>
      </c>
      <c r="N142" s="12">
        <f t="shared" si="5"/>
        <v>79.987058942472956</v>
      </c>
    </row>
    <row r="143" spans="1:14" x14ac:dyDescent="0.3">
      <c r="A143" s="5" t="s">
        <v>155</v>
      </c>
      <c r="B143" s="6">
        <v>4776</v>
      </c>
      <c r="C143" s="7">
        <v>6336.25</v>
      </c>
      <c r="D143" s="8">
        <v>44600</v>
      </c>
      <c r="E143" s="10">
        <v>0</v>
      </c>
      <c r="F143" s="10">
        <v>143099</v>
      </c>
      <c r="G143" s="10">
        <v>232525</v>
      </c>
      <c r="H143" s="10">
        <v>432006</v>
      </c>
      <c r="I143" s="10">
        <v>36679</v>
      </c>
      <c r="J143" s="10">
        <v>96843</v>
      </c>
      <c r="K143" s="10">
        <v>204824</v>
      </c>
      <c r="L143" s="10">
        <v>636830</v>
      </c>
      <c r="M143" s="11">
        <f t="shared" si="4"/>
        <v>133.33961474036852</v>
      </c>
      <c r="N143" s="12">
        <f t="shared" si="5"/>
        <v>100.50581968830144</v>
      </c>
    </row>
    <row r="144" spans="1:14" x14ac:dyDescent="0.3">
      <c r="A144" s="5" t="s">
        <v>156</v>
      </c>
      <c r="B144" s="6">
        <v>7902</v>
      </c>
      <c r="C144" s="7">
        <v>10467.75</v>
      </c>
      <c r="D144" s="8">
        <v>87729</v>
      </c>
      <c r="E144" s="9"/>
      <c r="F144" s="10">
        <v>250022</v>
      </c>
      <c r="G144" s="10">
        <v>305941</v>
      </c>
      <c r="H144" s="10">
        <v>693771</v>
      </c>
      <c r="I144" s="10">
        <v>127828</v>
      </c>
      <c r="J144" s="10">
        <v>68447</v>
      </c>
      <c r="K144" s="10">
        <v>424885</v>
      </c>
      <c r="L144" s="10">
        <v>1118656</v>
      </c>
      <c r="M144" s="11">
        <f t="shared" si="4"/>
        <v>141.56618577575298</v>
      </c>
      <c r="N144" s="12">
        <f t="shared" si="5"/>
        <v>106.86690071887463</v>
      </c>
    </row>
    <row r="145" spans="1:14" x14ac:dyDescent="0.3">
      <c r="A145" s="5" t="s">
        <v>157</v>
      </c>
      <c r="B145" s="6">
        <v>2477</v>
      </c>
      <c r="C145" s="7">
        <v>2753.8125</v>
      </c>
      <c r="D145" s="8">
        <v>7947</v>
      </c>
      <c r="E145" s="9"/>
      <c r="F145" s="10">
        <v>53171</v>
      </c>
      <c r="G145" s="10">
        <v>111751</v>
      </c>
      <c r="H145" s="10">
        <v>172869</v>
      </c>
      <c r="I145" s="10">
        <v>6520</v>
      </c>
      <c r="J145" s="10">
        <v>47528</v>
      </c>
      <c r="K145" s="10">
        <v>84732</v>
      </c>
      <c r="L145" s="10">
        <v>257601</v>
      </c>
      <c r="M145" s="11">
        <f t="shared" si="4"/>
        <v>103.99717400080743</v>
      </c>
      <c r="N145" s="12">
        <f t="shared" si="5"/>
        <v>93.543405732961119</v>
      </c>
    </row>
    <row r="146" spans="1:14" ht="27.6" x14ac:dyDescent="0.3">
      <c r="A146" s="5" t="s">
        <v>158</v>
      </c>
      <c r="B146" s="6">
        <v>2745</v>
      </c>
      <c r="C146" s="7">
        <v>4180.5</v>
      </c>
      <c r="D146" s="8">
        <v>30994</v>
      </c>
      <c r="E146" s="10">
        <v>23735</v>
      </c>
      <c r="F146" s="10">
        <v>39114</v>
      </c>
      <c r="G146" s="10">
        <v>189232</v>
      </c>
      <c r="H146" s="10">
        <v>306205</v>
      </c>
      <c r="I146" s="10">
        <v>9904</v>
      </c>
      <c r="J146" s="10">
        <v>60375</v>
      </c>
      <c r="K146" s="10">
        <v>164590</v>
      </c>
      <c r="L146" s="10">
        <v>470795</v>
      </c>
      <c r="M146" s="11">
        <f t="shared" si="4"/>
        <v>171.51001821493625</v>
      </c>
      <c r="N146" s="12">
        <f t="shared" si="5"/>
        <v>112.61691185264921</v>
      </c>
    </row>
    <row r="147" spans="1:14" x14ac:dyDescent="0.3">
      <c r="A147" s="5" t="s">
        <v>159</v>
      </c>
      <c r="B147" s="6">
        <v>3718</v>
      </c>
      <c r="C147" s="7">
        <v>4297</v>
      </c>
      <c r="D147" s="8"/>
      <c r="E147" s="10"/>
      <c r="F147" s="10"/>
      <c r="G147" s="10"/>
      <c r="H147" s="10"/>
      <c r="I147" s="10"/>
      <c r="J147" s="10"/>
      <c r="K147" s="10"/>
      <c r="L147" s="10"/>
      <c r="M147" s="11">
        <f t="shared" si="4"/>
        <v>0</v>
      </c>
      <c r="N147" s="12">
        <f t="shared" si="5"/>
        <v>0</v>
      </c>
    </row>
    <row r="148" spans="1:14" x14ac:dyDescent="0.3">
      <c r="A148" s="5" t="s">
        <v>160</v>
      </c>
      <c r="B148" s="6">
        <v>5186</v>
      </c>
      <c r="C148" s="7">
        <v>5909</v>
      </c>
      <c r="D148" s="8">
        <v>41203</v>
      </c>
      <c r="E148" s="9"/>
      <c r="F148" s="10">
        <v>115960</v>
      </c>
      <c r="G148" s="10">
        <v>191845</v>
      </c>
      <c r="H148" s="10">
        <v>495652</v>
      </c>
      <c r="I148" s="10">
        <v>31427</v>
      </c>
      <c r="J148" s="10">
        <v>117929</v>
      </c>
      <c r="K148" s="10">
        <v>320787</v>
      </c>
      <c r="L148" s="10">
        <v>816439</v>
      </c>
      <c r="M148" s="11">
        <f t="shared" si="4"/>
        <v>157.4313536444273</v>
      </c>
      <c r="N148" s="12">
        <f t="shared" si="5"/>
        <v>138.16872567270266</v>
      </c>
    </row>
    <row r="149" spans="1:14" x14ac:dyDescent="0.3">
      <c r="A149" s="5" t="s">
        <v>161</v>
      </c>
      <c r="B149" s="6">
        <v>1752</v>
      </c>
      <c r="C149" s="7">
        <v>7825.25</v>
      </c>
      <c r="D149" s="8">
        <v>82783</v>
      </c>
      <c r="E149" s="10">
        <v>0</v>
      </c>
      <c r="F149" s="10">
        <v>233407</v>
      </c>
      <c r="G149" s="10">
        <v>306872</v>
      </c>
      <c r="H149" s="10">
        <v>645394</v>
      </c>
      <c r="I149" s="10">
        <v>445714</v>
      </c>
      <c r="J149" s="10">
        <v>266593</v>
      </c>
      <c r="K149" s="10">
        <v>790581</v>
      </c>
      <c r="L149" s="10">
        <v>1435975</v>
      </c>
      <c r="M149" s="11">
        <f t="shared" si="4"/>
        <v>819.62043378995429</v>
      </c>
      <c r="N149" s="12">
        <f t="shared" si="5"/>
        <v>183.50531931887161</v>
      </c>
    </row>
    <row r="150" spans="1:14" x14ac:dyDescent="0.3">
      <c r="A150" s="5" t="s">
        <v>162</v>
      </c>
      <c r="B150" s="6">
        <v>7013</v>
      </c>
      <c r="C150" s="7">
        <v>8078</v>
      </c>
      <c r="D150" s="8">
        <v>64241</v>
      </c>
      <c r="E150" s="10">
        <v>83121</v>
      </c>
      <c r="F150" s="10">
        <v>114746</v>
      </c>
      <c r="G150" s="10">
        <v>322024</v>
      </c>
      <c r="H150" s="10">
        <v>669406</v>
      </c>
      <c r="I150" s="10">
        <v>51018</v>
      </c>
      <c r="J150" s="10">
        <v>133512</v>
      </c>
      <c r="K150" s="10">
        <v>246096</v>
      </c>
      <c r="L150" s="10">
        <v>915502</v>
      </c>
      <c r="M150" s="11">
        <f t="shared" si="4"/>
        <v>130.54356195636674</v>
      </c>
      <c r="N150" s="12">
        <f t="shared" si="5"/>
        <v>113.33275563258232</v>
      </c>
    </row>
    <row r="151" spans="1:14" x14ac:dyDescent="0.3">
      <c r="A151" s="5" t="s">
        <v>163</v>
      </c>
      <c r="B151" s="6">
        <v>7003</v>
      </c>
      <c r="C151" s="7">
        <v>7801</v>
      </c>
      <c r="D151" s="8">
        <v>77447</v>
      </c>
      <c r="E151" s="10">
        <v>0</v>
      </c>
      <c r="F151" s="10">
        <v>83921</v>
      </c>
      <c r="G151" s="10">
        <v>220215</v>
      </c>
      <c r="H151" s="10">
        <v>376062</v>
      </c>
      <c r="I151" s="10">
        <v>96001</v>
      </c>
      <c r="J151" s="10">
        <v>104126</v>
      </c>
      <c r="K151" s="10">
        <v>401156</v>
      </c>
      <c r="L151" s="10">
        <v>777218</v>
      </c>
      <c r="M151" s="11">
        <f t="shared" si="4"/>
        <v>110.98357846637155</v>
      </c>
      <c r="N151" s="12">
        <f t="shared" si="5"/>
        <v>99.630560184591715</v>
      </c>
    </row>
    <row r="152" spans="1:14" x14ac:dyDescent="0.3">
      <c r="A152" s="5" t="s">
        <v>164</v>
      </c>
      <c r="B152" s="6">
        <v>3576</v>
      </c>
      <c r="C152" s="7">
        <v>4795.75</v>
      </c>
      <c r="D152" s="8">
        <v>36698</v>
      </c>
      <c r="E152" s="10">
        <v>38380</v>
      </c>
      <c r="F152" s="10">
        <v>58937</v>
      </c>
      <c r="G152" s="10">
        <v>199365</v>
      </c>
      <c r="H152" s="10">
        <v>332130</v>
      </c>
      <c r="I152" s="10">
        <v>40380</v>
      </c>
      <c r="J152" s="10">
        <v>100328</v>
      </c>
      <c r="K152" s="10">
        <v>222791</v>
      </c>
      <c r="L152" s="10">
        <v>554921</v>
      </c>
      <c r="M152" s="11">
        <f t="shared" si="4"/>
        <v>155.17925055928413</v>
      </c>
      <c r="N152" s="12">
        <f t="shared" si="5"/>
        <v>115.71099410936768</v>
      </c>
    </row>
    <row r="153" spans="1:14" x14ac:dyDescent="0.3">
      <c r="A153" s="5" t="s">
        <v>165</v>
      </c>
      <c r="B153" s="6">
        <v>2813</v>
      </c>
      <c r="C153" s="7">
        <v>3266</v>
      </c>
      <c r="D153" s="8">
        <v>22085</v>
      </c>
      <c r="E153" s="10">
        <v>0</v>
      </c>
      <c r="F153" s="10">
        <v>82887</v>
      </c>
      <c r="G153" s="10">
        <v>100558</v>
      </c>
      <c r="H153" s="10">
        <v>189539.34</v>
      </c>
      <c r="I153" s="10">
        <v>7308</v>
      </c>
      <c r="J153" s="10">
        <v>40804</v>
      </c>
      <c r="K153" s="10">
        <v>63622</v>
      </c>
      <c r="L153" s="10">
        <v>253161.34</v>
      </c>
      <c r="M153" s="11">
        <f t="shared" si="4"/>
        <v>89.996921436189126</v>
      </c>
      <c r="N153" s="12">
        <f t="shared" si="5"/>
        <v>77.514188609920396</v>
      </c>
    </row>
    <row r="154" spans="1:14" x14ac:dyDescent="0.3">
      <c r="A154" s="5" t="s">
        <v>166</v>
      </c>
      <c r="B154" s="6">
        <v>1457</v>
      </c>
      <c r="C154" s="7">
        <v>1765.1458333333333</v>
      </c>
      <c r="D154" s="8">
        <v>23488</v>
      </c>
      <c r="E154" s="10">
        <v>12567</v>
      </c>
      <c r="F154" s="10">
        <v>24135</v>
      </c>
      <c r="G154" s="10">
        <v>58174</v>
      </c>
      <c r="H154" s="10">
        <v>118667.6</v>
      </c>
      <c r="I154" s="10">
        <v>448</v>
      </c>
      <c r="J154" s="10">
        <v>29588</v>
      </c>
      <c r="K154" s="10">
        <v>52034</v>
      </c>
      <c r="L154" s="10">
        <v>170701.6</v>
      </c>
      <c r="M154" s="11">
        <f t="shared" si="4"/>
        <v>117.15964310226494</v>
      </c>
      <c r="N154" s="12">
        <f t="shared" si="5"/>
        <v>96.706797124883451</v>
      </c>
    </row>
    <row r="155" spans="1:14" x14ac:dyDescent="0.3">
      <c r="A155" s="5" t="s">
        <v>167</v>
      </c>
      <c r="B155" s="6">
        <v>6876</v>
      </c>
      <c r="C155" s="7">
        <v>7767</v>
      </c>
      <c r="D155" s="8">
        <v>49960</v>
      </c>
      <c r="E155" s="10">
        <v>48129</v>
      </c>
      <c r="F155" s="10">
        <v>103703</v>
      </c>
      <c r="G155" s="10">
        <v>359228</v>
      </c>
      <c r="H155" s="10">
        <v>542301</v>
      </c>
      <c r="I155" s="10">
        <v>7652</v>
      </c>
      <c r="J155" s="10">
        <v>70035</v>
      </c>
      <c r="K155" s="10">
        <v>134983</v>
      </c>
      <c r="L155" s="10">
        <v>677284</v>
      </c>
      <c r="M155" s="11">
        <f t="shared" si="4"/>
        <v>98.499709133216982</v>
      </c>
      <c r="N155" s="12">
        <f t="shared" si="5"/>
        <v>87.200205999742494</v>
      </c>
    </row>
    <row r="156" spans="1:14" x14ac:dyDescent="0.3">
      <c r="A156" s="5" t="s">
        <v>168</v>
      </c>
      <c r="B156" s="6">
        <v>7083</v>
      </c>
      <c r="C156" s="7">
        <v>8100</v>
      </c>
      <c r="D156" s="8">
        <v>58487</v>
      </c>
      <c r="E156" s="10">
        <v>54286</v>
      </c>
      <c r="F156" s="10">
        <v>111511</v>
      </c>
      <c r="G156" s="10">
        <v>247468</v>
      </c>
      <c r="H156" s="10">
        <v>481207</v>
      </c>
      <c r="I156" s="10">
        <v>13717</v>
      </c>
      <c r="J156" s="10">
        <v>170428</v>
      </c>
      <c r="K156" s="10">
        <v>256680</v>
      </c>
      <c r="L156" s="10">
        <v>737887</v>
      </c>
      <c r="M156" s="11">
        <f t="shared" si="4"/>
        <v>104.17718480869688</v>
      </c>
      <c r="N156" s="12">
        <f t="shared" si="5"/>
        <v>91.097160493827161</v>
      </c>
    </row>
    <row r="157" spans="1:14" ht="27.6" x14ac:dyDescent="0.3">
      <c r="A157" s="5" t="s">
        <v>169</v>
      </c>
      <c r="B157" s="6">
        <v>860</v>
      </c>
      <c r="C157" s="7">
        <v>905</v>
      </c>
      <c r="D157" s="8">
        <v>8510</v>
      </c>
      <c r="E157" s="10">
        <v>7998</v>
      </c>
      <c r="F157" s="10">
        <v>15360</v>
      </c>
      <c r="G157" s="10">
        <v>23968</v>
      </c>
      <c r="H157" s="10">
        <v>57319</v>
      </c>
      <c r="I157" s="10">
        <v>10502</v>
      </c>
      <c r="J157" s="10">
        <v>19716</v>
      </c>
      <c r="K157" s="10">
        <v>42181</v>
      </c>
      <c r="L157" s="10">
        <v>99500</v>
      </c>
      <c r="M157" s="11">
        <f t="shared" si="4"/>
        <v>115.69767441860465</v>
      </c>
      <c r="N157" s="12">
        <f t="shared" si="5"/>
        <v>109.94475138121547</v>
      </c>
    </row>
    <row r="158" spans="1:14" ht="27.6" x14ac:dyDescent="0.3">
      <c r="A158" s="5" t="s">
        <v>170</v>
      </c>
      <c r="B158" s="6">
        <v>3466</v>
      </c>
      <c r="C158" s="7">
        <v>4661.4375</v>
      </c>
      <c r="D158" s="8">
        <v>53189</v>
      </c>
      <c r="E158" s="10">
        <v>43084</v>
      </c>
      <c r="F158" s="10">
        <v>73448</v>
      </c>
      <c r="G158" s="10">
        <v>223913</v>
      </c>
      <c r="H158" s="10">
        <v>442559</v>
      </c>
      <c r="I158" s="10">
        <v>13843</v>
      </c>
      <c r="J158" s="10">
        <v>86045</v>
      </c>
      <c r="K158" s="10">
        <v>193800</v>
      </c>
      <c r="L158" s="10">
        <v>636359</v>
      </c>
      <c r="M158" s="11">
        <f t="shared" si="4"/>
        <v>183.60040392383149</v>
      </c>
      <c r="N158" s="12">
        <f t="shared" si="5"/>
        <v>136.51561347760213</v>
      </c>
    </row>
    <row r="159" spans="1:14" x14ac:dyDescent="0.3">
      <c r="A159" s="5" t="s">
        <v>171</v>
      </c>
      <c r="B159" s="6">
        <v>6231</v>
      </c>
      <c r="C159" s="7">
        <v>7266</v>
      </c>
      <c r="D159" s="8">
        <v>41102</v>
      </c>
      <c r="E159" s="10">
        <v>47230</v>
      </c>
      <c r="F159" s="10">
        <v>122428</v>
      </c>
      <c r="G159" s="10">
        <v>161468</v>
      </c>
      <c r="H159" s="10">
        <v>383865</v>
      </c>
      <c r="I159" s="10">
        <v>48537</v>
      </c>
      <c r="J159" s="10">
        <v>75216</v>
      </c>
      <c r="K159" s="10">
        <v>232275</v>
      </c>
      <c r="L159" s="10">
        <v>616140</v>
      </c>
      <c r="M159" s="11">
        <f t="shared" si="4"/>
        <v>98.883004333172849</v>
      </c>
      <c r="N159" s="12">
        <f t="shared" si="5"/>
        <v>84.797687861271683</v>
      </c>
    </row>
    <row r="160" spans="1:14" x14ac:dyDescent="0.3">
      <c r="A160" s="5" t="s">
        <v>172</v>
      </c>
      <c r="B160" s="6">
        <v>3418</v>
      </c>
      <c r="C160" s="7">
        <v>3697</v>
      </c>
      <c r="D160" s="8">
        <v>50138</v>
      </c>
      <c r="E160" s="9"/>
      <c r="F160" s="10">
        <v>106468</v>
      </c>
      <c r="G160" s="10">
        <v>130339</v>
      </c>
      <c r="H160" s="10">
        <v>328639</v>
      </c>
      <c r="I160" s="10">
        <v>37866</v>
      </c>
      <c r="J160" s="10">
        <v>134716</v>
      </c>
      <c r="K160" s="10">
        <v>286179</v>
      </c>
      <c r="L160" s="10">
        <v>614818</v>
      </c>
      <c r="M160" s="11">
        <f t="shared" si="4"/>
        <v>179.87653598595671</v>
      </c>
      <c r="N160" s="12">
        <f t="shared" si="5"/>
        <v>166.30186637814444</v>
      </c>
    </row>
    <row r="161" spans="1:14" x14ac:dyDescent="0.3">
      <c r="A161" s="5" t="s">
        <v>173</v>
      </c>
      <c r="B161" s="6">
        <v>13475</v>
      </c>
      <c r="C161" s="7">
        <v>15722</v>
      </c>
      <c r="D161" s="8">
        <v>181958</v>
      </c>
      <c r="E161" s="10">
        <v>108955</v>
      </c>
      <c r="F161" s="10">
        <v>209255</v>
      </c>
      <c r="G161" s="10">
        <v>566307</v>
      </c>
      <c r="H161" s="10">
        <v>1025719.12</v>
      </c>
      <c r="I161" s="10">
        <v>149140</v>
      </c>
      <c r="J161" s="10">
        <v>328957</v>
      </c>
      <c r="K161" s="10">
        <v>603982</v>
      </c>
      <c r="L161" s="10">
        <v>1629701.1200000001</v>
      </c>
      <c r="M161" s="11">
        <f t="shared" si="4"/>
        <v>120.94256920222635</v>
      </c>
      <c r="N161" s="12">
        <f t="shared" si="5"/>
        <v>103.65736674723318</v>
      </c>
    </row>
    <row r="162" spans="1:14" x14ac:dyDescent="0.3">
      <c r="A162" s="5" t="s">
        <v>174</v>
      </c>
      <c r="B162" s="6">
        <v>4910</v>
      </c>
      <c r="C162" s="7">
        <v>5522</v>
      </c>
      <c r="D162" s="8">
        <v>12709</v>
      </c>
      <c r="E162" s="9"/>
      <c r="F162" s="10">
        <v>197181</v>
      </c>
      <c r="G162" s="10">
        <v>222480</v>
      </c>
      <c r="H162" s="10">
        <v>396743</v>
      </c>
      <c r="I162" s="10">
        <v>59738</v>
      </c>
      <c r="J162" s="10">
        <v>56033</v>
      </c>
      <c r="K162" s="10">
        <v>205611</v>
      </c>
      <c r="L162" s="10">
        <v>602354</v>
      </c>
      <c r="M162" s="11">
        <f t="shared" si="4"/>
        <v>122.67902240325866</v>
      </c>
      <c r="N162" s="12">
        <f t="shared" si="5"/>
        <v>109.08257877580587</v>
      </c>
    </row>
    <row r="163" spans="1:14" x14ac:dyDescent="0.3">
      <c r="A163" s="5" t="s">
        <v>175</v>
      </c>
      <c r="B163" s="6">
        <v>9925</v>
      </c>
      <c r="C163" s="7">
        <v>11896</v>
      </c>
      <c r="D163" s="8">
        <v>130929</v>
      </c>
      <c r="E163" s="10">
        <v>117033</v>
      </c>
      <c r="F163" s="10">
        <v>175071</v>
      </c>
      <c r="G163" s="10">
        <v>520055</v>
      </c>
      <c r="H163" s="10">
        <v>854242.56</v>
      </c>
      <c r="I163" s="10">
        <v>140496</v>
      </c>
      <c r="J163" s="10">
        <v>118012</v>
      </c>
      <c r="K163" s="10">
        <v>300945</v>
      </c>
      <c r="L163" s="10">
        <v>1155187.56</v>
      </c>
      <c r="M163" s="11">
        <f t="shared" si="4"/>
        <v>116.39169370277078</v>
      </c>
      <c r="N163" s="12">
        <f t="shared" si="5"/>
        <v>97.107225958305321</v>
      </c>
    </row>
    <row r="164" spans="1:14" x14ac:dyDescent="0.3">
      <c r="A164" s="5" t="s">
        <v>176</v>
      </c>
      <c r="B164" s="6">
        <v>4336</v>
      </c>
      <c r="C164" s="7">
        <v>5108.083333333333</v>
      </c>
      <c r="D164" s="8">
        <v>80594</v>
      </c>
      <c r="E164" s="10">
        <v>43224</v>
      </c>
      <c r="F164" s="10">
        <v>83014</v>
      </c>
      <c r="G164" s="10">
        <v>200049</v>
      </c>
      <c r="H164" s="10">
        <v>394222</v>
      </c>
      <c r="I164" s="10">
        <v>6309</v>
      </c>
      <c r="J164" s="10">
        <v>117735</v>
      </c>
      <c r="K164" s="10">
        <v>210778</v>
      </c>
      <c r="L164" s="10">
        <v>605000</v>
      </c>
      <c r="M164" s="11">
        <f t="shared" si="4"/>
        <v>139.52952029520296</v>
      </c>
      <c r="N164" s="12">
        <f t="shared" si="5"/>
        <v>118.43972788227809</v>
      </c>
    </row>
    <row r="165" spans="1:14" x14ac:dyDescent="0.3">
      <c r="A165" s="5" t="s">
        <v>177</v>
      </c>
      <c r="B165" s="6">
        <v>9324</v>
      </c>
      <c r="C165" s="7">
        <v>11607</v>
      </c>
      <c r="D165" s="8">
        <v>93356</v>
      </c>
      <c r="E165" s="9"/>
      <c r="F165" s="10">
        <v>380967</v>
      </c>
      <c r="G165" s="10">
        <v>538646</v>
      </c>
      <c r="H165" s="10">
        <v>1000438.9</v>
      </c>
      <c r="I165" s="10">
        <v>123971</v>
      </c>
      <c r="J165" s="10">
        <v>86892</v>
      </c>
      <c r="K165" s="10">
        <v>289569</v>
      </c>
      <c r="L165" s="10">
        <v>1290007.8999999999</v>
      </c>
      <c r="M165" s="11">
        <f t="shared" si="4"/>
        <v>138.35348562848563</v>
      </c>
      <c r="N165" s="12">
        <f t="shared" si="5"/>
        <v>111.1405100370466</v>
      </c>
    </row>
    <row r="166" spans="1:14" x14ac:dyDescent="0.3">
      <c r="A166" s="5" t="s">
        <v>178</v>
      </c>
      <c r="B166" s="6">
        <v>19477</v>
      </c>
      <c r="C166" s="7">
        <v>23041</v>
      </c>
      <c r="D166" s="8">
        <v>111204</v>
      </c>
      <c r="E166" s="10">
        <v>212896</v>
      </c>
      <c r="F166" s="10">
        <v>404114</v>
      </c>
      <c r="G166" s="10">
        <v>732191</v>
      </c>
      <c r="H166" s="10">
        <v>1499018</v>
      </c>
      <c r="I166" s="10">
        <v>271716</v>
      </c>
      <c r="J166" s="10">
        <v>323289</v>
      </c>
      <c r="K166" s="10">
        <v>848216</v>
      </c>
      <c r="L166" s="10">
        <v>2347234</v>
      </c>
      <c r="M166" s="11">
        <f t="shared" si="4"/>
        <v>120.51311803665862</v>
      </c>
      <c r="N166" s="12">
        <f t="shared" si="5"/>
        <v>101.87205416431578</v>
      </c>
    </row>
    <row r="167" spans="1:14" x14ac:dyDescent="0.3">
      <c r="A167" s="5" t="s">
        <v>179</v>
      </c>
      <c r="B167" s="6">
        <v>5940</v>
      </c>
      <c r="C167" s="7">
        <v>6555</v>
      </c>
      <c r="D167" s="8">
        <v>57442</v>
      </c>
      <c r="E167" s="10">
        <v>0</v>
      </c>
      <c r="F167" s="10">
        <v>90741</v>
      </c>
      <c r="G167" s="10">
        <v>221542</v>
      </c>
      <c r="H167" s="9"/>
      <c r="I167" s="10">
        <v>29218</v>
      </c>
      <c r="J167" s="10">
        <v>110624</v>
      </c>
      <c r="K167" s="9"/>
      <c r="L167" s="9"/>
      <c r="M167" s="11">
        <f t="shared" si="4"/>
        <v>0</v>
      </c>
      <c r="N167" s="12">
        <f t="shared" si="5"/>
        <v>0</v>
      </c>
    </row>
    <row r="168" spans="1:14" x14ac:dyDescent="0.3">
      <c r="A168" s="5" t="s">
        <v>180</v>
      </c>
      <c r="B168" s="6">
        <v>4045</v>
      </c>
      <c r="C168" s="7">
        <v>4828</v>
      </c>
      <c r="D168" s="8">
        <v>52137</v>
      </c>
      <c r="E168" s="10">
        <v>36900</v>
      </c>
      <c r="F168" s="10">
        <v>70869</v>
      </c>
      <c r="G168" s="10">
        <v>150353</v>
      </c>
      <c r="H168" s="10">
        <v>297426.34000000003</v>
      </c>
      <c r="I168" s="10">
        <v>4405</v>
      </c>
      <c r="J168" s="10">
        <v>94280</v>
      </c>
      <c r="K168" s="10">
        <v>171375</v>
      </c>
      <c r="L168" s="10">
        <v>468801.34</v>
      </c>
      <c r="M168" s="11">
        <f t="shared" si="4"/>
        <v>115.89649938195303</v>
      </c>
      <c r="N168" s="12">
        <f t="shared" si="5"/>
        <v>97.100526097763051</v>
      </c>
    </row>
    <row r="169" spans="1:14" x14ac:dyDescent="0.3">
      <c r="A169" s="5" t="s">
        <v>181</v>
      </c>
      <c r="B169" s="6">
        <v>3273</v>
      </c>
      <c r="C169" s="7">
        <v>4567</v>
      </c>
      <c r="D169" s="8">
        <v>66164</v>
      </c>
      <c r="E169" s="10">
        <v>0</v>
      </c>
      <c r="F169" s="10">
        <v>89757</v>
      </c>
      <c r="G169" s="10">
        <v>140808</v>
      </c>
      <c r="H169" s="10">
        <v>327794</v>
      </c>
      <c r="I169" s="10">
        <v>43178</v>
      </c>
      <c r="J169" s="10">
        <v>85785</v>
      </c>
      <c r="K169" s="10">
        <v>157819</v>
      </c>
      <c r="L169" s="10">
        <v>485613</v>
      </c>
      <c r="M169" s="11">
        <f t="shared" si="4"/>
        <v>148.36938588450963</v>
      </c>
      <c r="N169" s="12">
        <f t="shared" si="5"/>
        <v>106.33085176264507</v>
      </c>
    </row>
    <row r="170" spans="1:14" x14ac:dyDescent="0.3">
      <c r="A170" s="5" t="s">
        <v>182</v>
      </c>
      <c r="B170" s="6">
        <v>10394</v>
      </c>
      <c r="C170" s="7">
        <v>17753.770833333336</v>
      </c>
      <c r="D170" s="8">
        <v>333916</v>
      </c>
      <c r="E170" s="10">
        <v>135100</v>
      </c>
      <c r="F170" s="10">
        <v>209098</v>
      </c>
      <c r="G170" s="10">
        <v>648247</v>
      </c>
      <c r="H170" s="10">
        <v>1455426</v>
      </c>
      <c r="I170" s="10">
        <v>255001</v>
      </c>
      <c r="J170" s="10">
        <v>335983</v>
      </c>
      <c r="K170" s="10">
        <v>1050000</v>
      </c>
      <c r="L170" s="10">
        <v>2505426</v>
      </c>
      <c r="M170" s="11">
        <f t="shared" si="4"/>
        <v>241.04541081393111</v>
      </c>
      <c r="N170" s="12">
        <f t="shared" si="5"/>
        <v>141.12078067922189</v>
      </c>
    </row>
    <row r="171" spans="1:14" ht="27.6" x14ac:dyDescent="0.3">
      <c r="A171" s="5" t="s">
        <v>183</v>
      </c>
      <c r="B171" s="6">
        <v>3443</v>
      </c>
      <c r="C171" s="7">
        <v>6050.645833333333</v>
      </c>
      <c r="D171" s="8">
        <v>55859</v>
      </c>
      <c r="E171" s="10">
        <v>59832</v>
      </c>
      <c r="F171" s="10">
        <v>88616</v>
      </c>
      <c r="G171" s="10">
        <v>281352</v>
      </c>
      <c r="H171" s="10">
        <v>517302</v>
      </c>
      <c r="I171" s="10">
        <v>81469</v>
      </c>
      <c r="J171" s="10">
        <v>201208</v>
      </c>
      <c r="K171" s="10">
        <v>420613</v>
      </c>
      <c r="L171" s="10">
        <v>937915</v>
      </c>
      <c r="M171" s="11">
        <f t="shared" si="4"/>
        <v>272.41214057507989</v>
      </c>
      <c r="N171" s="12">
        <f t="shared" si="5"/>
        <v>155.01072543908882</v>
      </c>
    </row>
    <row r="172" spans="1:14" ht="27.6" x14ac:dyDescent="0.3">
      <c r="A172" s="5" t="s">
        <v>184</v>
      </c>
      <c r="B172" s="6">
        <v>2674</v>
      </c>
      <c r="C172" s="7">
        <v>2833</v>
      </c>
      <c r="D172" s="8"/>
      <c r="E172" s="10"/>
      <c r="F172" s="10"/>
      <c r="G172" s="10"/>
      <c r="H172" s="10"/>
      <c r="I172" s="10"/>
      <c r="J172" s="10"/>
      <c r="K172" s="10"/>
      <c r="L172" s="10"/>
      <c r="M172" s="11">
        <f t="shared" si="4"/>
        <v>0</v>
      </c>
      <c r="N172" s="12">
        <f t="shared" si="5"/>
        <v>0</v>
      </c>
    </row>
    <row r="173" spans="1:14" x14ac:dyDescent="0.3">
      <c r="A173" s="5" t="s">
        <v>185</v>
      </c>
      <c r="B173" s="6">
        <v>4443</v>
      </c>
      <c r="C173" s="7">
        <v>6966</v>
      </c>
      <c r="D173" s="8">
        <v>13782</v>
      </c>
      <c r="E173" s="10">
        <v>33398</v>
      </c>
      <c r="F173" s="10">
        <v>65913</v>
      </c>
      <c r="G173" s="10">
        <v>121086</v>
      </c>
      <c r="H173" s="10">
        <v>232196</v>
      </c>
      <c r="I173" s="10">
        <v>54668</v>
      </c>
      <c r="J173" s="10">
        <v>57595</v>
      </c>
      <c r="K173" s="10">
        <v>164252</v>
      </c>
      <c r="L173" s="10">
        <v>396448</v>
      </c>
      <c r="M173" s="11">
        <f t="shared" si="4"/>
        <v>89.229799684897586</v>
      </c>
      <c r="N173" s="12">
        <f t="shared" si="5"/>
        <v>56.911857594028135</v>
      </c>
    </row>
    <row r="174" spans="1:14" x14ac:dyDescent="0.3">
      <c r="A174" s="5" t="s">
        <v>186</v>
      </c>
      <c r="B174" s="6">
        <v>4672</v>
      </c>
      <c r="C174" s="7">
        <v>6181</v>
      </c>
      <c r="D174" s="8">
        <v>56736</v>
      </c>
      <c r="E174" s="9"/>
      <c r="F174" s="10">
        <v>157978</v>
      </c>
      <c r="G174" s="10">
        <v>165734</v>
      </c>
      <c r="H174" s="10">
        <v>358923</v>
      </c>
      <c r="I174" s="10">
        <v>69257</v>
      </c>
      <c r="J174" s="10">
        <v>118301</v>
      </c>
      <c r="K174" s="10">
        <v>290967</v>
      </c>
      <c r="L174" s="10">
        <v>649890</v>
      </c>
      <c r="M174" s="11">
        <f t="shared" si="4"/>
        <v>139.10316780821918</v>
      </c>
      <c r="N174" s="12">
        <f t="shared" si="5"/>
        <v>105.14318071509464</v>
      </c>
    </row>
    <row r="175" spans="1:14" x14ac:dyDescent="0.3">
      <c r="A175" s="5" t="s">
        <v>187</v>
      </c>
      <c r="B175" s="6">
        <v>13210</v>
      </c>
      <c r="C175" s="7">
        <v>15646</v>
      </c>
      <c r="D175" s="8">
        <v>126292</v>
      </c>
      <c r="E175" s="9"/>
      <c r="F175" s="10">
        <v>256405</v>
      </c>
      <c r="G175" s="10">
        <v>490938</v>
      </c>
      <c r="H175" s="10">
        <v>890767</v>
      </c>
      <c r="I175" s="10">
        <v>175591</v>
      </c>
      <c r="J175" s="10">
        <v>251646</v>
      </c>
      <c r="K175" s="10">
        <v>661693</v>
      </c>
      <c r="L175" s="10">
        <v>1552460</v>
      </c>
      <c r="M175" s="11">
        <f t="shared" si="4"/>
        <v>117.52157456472369</v>
      </c>
      <c r="N175" s="12">
        <f t="shared" si="5"/>
        <v>99.224082832672892</v>
      </c>
    </row>
    <row r="176" spans="1:14" ht="27.6" x14ac:dyDescent="0.3">
      <c r="A176" s="5" t="s">
        <v>188</v>
      </c>
      <c r="B176" s="6">
        <v>788</v>
      </c>
      <c r="C176" s="7">
        <v>1038.6458333333335</v>
      </c>
      <c r="D176" s="8">
        <v>10537</v>
      </c>
      <c r="E176" s="10">
        <v>0</v>
      </c>
      <c r="F176" s="10">
        <v>23356</v>
      </c>
      <c r="G176" s="10">
        <v>37660</v>
      </c>
      <c r="H176" s="10">
        <v>96891</v>
      </c>
      <c r="I176" s="10">
        <v>35290</v>
      </c>
      <c r="J176" s="10">
        <v>27806</v>
      </c>
      <c r="K176" s="10">
        <v>68281</v>
      </c>
      <c r="L176" s="10">
        <v>165172</v>
      </c>
      <c r="M176" s="11">
        <f t="shared" si="4"/>
        <v>209.60913705583755</v>
      </c>
      <c r="N176" s="12">
        <f t="shared" si="5"/>
        <v>159.02629625915151</v>
      </c>
    </row>
    <row r="177" spans="1:14" x14ac:dyDescent="0.3">
      <c r="A177" s="5" t="s">
        <v>189</v>
      </c>
      <c r="B177" s="6">
        <v>1374</v>
      </c>
      <c r="C177" s="7">
        <v>1646.125</v>
      </c>
      <c r="D177" s="8">
        <v>17288</v>
      </c>
      <c r="E177" s="10">
        <v>0</v>
      </c>
      <c r="F177" s="10">
        <v>47737</v>
      </c>
      <c r="G177" s="10">
        <v>61284</v>
      </c>
      <c r="H177" s="10">
        <v>127980</v>
      </c>
      <c r="I177" s="10">
        <v>56566</v>
      </c>
      <c r="J177" s="10">
        <v>12807</v>
      </c>
      <c r="K177" s="10">
        <v>85450</v>
      </c>
      <c r="L177" s="10">
        <v>213430</v>
      </c>
      <c r="M177" s="11">
        <f t="shared" si="4"/>
        <v>155.33478893740903</v>
      </c>
      <c r="N177" s="12">
        <f t="shared" si="5"/>
        <v>129.65601032728378</v>
      </c>
    </row>
    <row r="178" spans="1:14" x14ac:dyDescent="0.3">
      <c r="A178" s="5" t="s">
        <v>190</v>
      </c>
      <c r="B178" s="6">
        <v>1432</v>
      </c>
      <c r="C178" s="7">
        <v>1741</v>
      </c>
      <c r="D178" s="13"/>
      <c r="E178" s="9"/>
      <c r="F178" s="9"/>
      <c r="G178" s="9"/>
      <c r="H178" s="10">
        <v>145930</v>
      </c>
      <c r="I178" s="9"/>
      <c r="J178" s="9"/>
      <c r="K178" s="10">
        <v>46609</v>
      </c>
      <c r="L178" s="10">
        <v>192539</v>
      </c>
      <c r="M178" s="11">
        <f t="shared" si="4"/>
        <v>134.45460893854749</v>
      </c>
      <c r="N178" s="12">
        <f t="shared" si="5"/>
        <v>110.59103963239518</v>
      </c>
    </row>
    <row r="179" spans="1:14" x14ac:dyDescent="0.3">
      <c r="A179" s="5" t="s">
        <v>191</v>
      </c>
      <c r="B179" s="6">
        <v>3089</v>
      </c>
      <c r="C179" s="7">
        <v>3326</v>
      </c>
      <c r="D179" s="8">
        <v>44310</v>
      </c>
      <c r="E179" s="10">
        <v>19523</v>
      </c>
      <c r="F179" s="10">
        <v>37494</v>
      </c>
      <c r="G179" s="10">
        <v>122062</v>
      </c>
      <c r="H179" s="10">
        <v>229469</v>
      </c>
      <c r="I179" s="10">
        <v>0</v>
      </c>
      <c r="J179" s="10">
        <v>62365</v>
      </c>
      <c r="K179" s="10">
        <v>90532</v>
      </c>
      <c r="L179" s="10">
        <v>320001</v>
      </c>
      <c r="M179" s="11">
        <f t="shared" si="4"/>
        <v>103.59371965037229</v>
      </c>
      <c r="N179" s="12">
        <f t="shared" si="5"/>
        <v>96.211966325917018</v>
      </c>
    </row>
    <row r="180" spans="1:14" x14ac:dyDescent="0.3">
      <c r="A180" s="5" t="s">
        <v>192</v>
      </c>
      <c r="B180" s="6">
        <v>8312</v>
      </c>
      <c r="C180" s="7">
        <v>18124.666666666668</v>
      </c>
      <c r="D180" s="8">
        <v>135664</v>
      </c>
      <c r="E180" s="9"/>
      <c r="F180" s="10">
        <v>544366</v>
      </c>
      <c r="G180" s="10">
        <v>544024</v>
      </c>
      <c r="H180" s="10">
        <v>1208405.5</v>
      </c>
      <c r="I180" s="10">
        <v>425831</v>
      </c>
      <c r="J180" s="10">
        <v>378931</v>
      </c>
      <c r="K180" s="10">
        <v>1012664</v>
      </c>
      <c r="L180" s="10">
        <v>2221069.5</v>
      </c>
      <c r="M180" s="11">
        <f t="shared" si="4"/>
        <v>267.21240375360924</v>
      </c>
      <c r="N180" s="12">
        <f t="shared" si="5"/>
        <v>122.54401920035311</v>
      </c>
    </row>
    <row r="181" spans="1:14" x14ac:dyDescent="0.3">
      <c r="A181" s="5" t="s">
        <v>193</v>
      </c>
      <c r="B181" s="6">
        <v>1913</v>
      </c>
      <c r="C181" s="7">
        <v>3156.3333333333335</v>
      </c>
      <c r="D181" s="8">
        <v>39702</v>
      </c>
      <c r="E181" s="10">
        <v>22237</v>
      </c>
      <c r="F181" s="10">
        <v>32240</v>
      </c>
      <c r="G181" s="10">
        <v>109976</v>
      </c>
      <c r="H181" s="10">
        <v>215530</v>
      </c>
      <c r="I181" s="10">
        <v>9823</v>
      </c>
      <c r="J181" s="10">
        <v>58951</v>
      </c>
      <c r="K181" s="10">
        <v>129738</v>
      </c>
      <c r="L181" s="10">
        <v>345268</v>
      </c>
      <c r="M181" s="11">
        <f t="shared" si="4"/>
        <v>180.48510193413486</v>
      </c>
      <c r="N181" s="12">
        <f t="shared" si="5"/>
        <v>109.38895342697222</v>
      </c>
    </row>
    <row r="182" spans="1:14" x14ac:dyDescent="0.3">
      <c r="A182" s="5" t="s">
        <v>194</v>
      </c>
      <c r="B182" s="6">
        <v>1188</v>
      </c>
      <c r="C182" s="7">
        <v>1740</v>
      </c>
      <c r="D182" s="8">
        <v>18705</v>
      </c>
      <c r="E182" s="10">
        <v>0</v>
      </c>
      <c r="F182" s="10">
        <v>45936</v>
      </c>
      <c r="G182" s="10">
        <v>78351</v>
      </c>
      <c r="H182" s="10">
        <v>137510</v>
      </c>
      <c r="I182" s="10">
        <v>0</v>
      </c>
      <c r="J182" s="10">
        <v>40261</v>
      </c>
      <c r="K182" s="10">
        <v>73483</v>
      </c>
      <c r="L182" s="10">
        <v>210993</v>
      </c>
      <c r="M182" s="11">
        <f t="shared" si="4"/>
        <v>177.60353535353536</v>
      </c>
      <c r="N182" s="12">
        <f t="shared" si="5"/>
        <v>121.26034482758621</v>
      </c>
    </row>
    <row r="183" spans="1:14" x14ac:dyDescent="0.3">
      <c r="A183" s="5" t="s">
        <v>195</v>
      </c>
      <c r="B183" s="6">
        <v>1941</v>
      </c>
      <c r="C183" s="7">
        <v>2505</v>
      </c>
      <c r="D183" s="8">
        <v>27117</v>
      </c>
      <c r="E183" s="9"/>
      <c r="F183" s="10">
        <v>51579</v>
      </c>
      <c r="G183" s="10">
        <v>117215</v>
      </c>
      <c r="H183" s="10">
        <v>200906</v>
      </c>
      <c r="I183" s="10">
        <v>25599</v>
      </c>
      <c r="J183" s="10">
        <v>36159</v>
      </c>
      <c r="K183" s="10">
        <v>90058</v>
      </c>
      <c r="L183" s="10">
        <v>290964</v>
      </c>
      <c r="M183" s="11">
        <f t="shared" si="4"/>
        <v>149.90417310664606</v>
      </c>
      <c r="N183" s="12">
        <f t="shared" si="5"/>
        <v>116.15329341317366</v>
      </c>
    </row>
    <row r="184" spans="1:14" ht="27.6" x14ac:dyDescent="0.3">
      <c r="A184" s="5" t="s">
        <v>196</v>
      </c>
      <c r="B184" s="6">
        <v>1210</v>
      </c>
      <c r="C184" s="7">
        <v>2196</v>
      </c>
      <c r="D184" s="8">
        <v>9855</v>
      </c>
      <c r="E184" s="10">
        <v>0</v>
      </c>
      <c r="F184" s="10">
        <v>8761</v>
      </c>
      <c r="G184" s="10">
        <v>84903</v>
      </c>
      <c r="H184" s="10">
        <v>103714</v>
      </c>
      <c r="I184" s="10">
        <v>34068</v>
      </c>
      <c r="J184" s="10">
        <v>20402</v>
      </c>
      <c r="K184" s="10">
        <v>76353</v>
      </c>
      <c r="L184" s="10">
        <v>180067</v>
      </c>
      <c r="M184" s="11">
        <f t="shared" si="4"/>
        <v>148.81570247933885</v>
      </c>
      <c r="N184" s="12">
        <f t="shared" si="5"/>
        <v>81.997723132969028</v>
      </c>
    </row>
    <row r="185" spans="1:14" x14ac:dyDescent="0.3">
      <c r="A185" s="5" t="s">
        <v>197</v>
      </c>
      <c r="B185" s="6">
        <v>1151</v>
      </c>
      <c r="C185" s="7">
        <v>2419.7916666666665</v>
      </c>
      <c r="D185" s="8">
        <v>29799</v>
      </c>
      <c r="E185" s="10">
        <v>0</v>
      </c>
      <c r="F185" s="10">
        <v>86199</v>
      </c>
      <c r="G185" s="10">
        <v>99465</v>
      </c>
      <c r="H185" s="10">
        <v>213415</v>
      </c>
      <c r="I185" s="10">
        <v>51861</v>
      </c>
      <c r="J185" s="10">
        <v>107809</v>
      </c>
      <c r="K185" s="10">
        <v>180442</v>
      </c>
      <c r="L185" s="10">
        <v>393857</v>
      </c>
      <c r="M185" s="11">
        <f t="shared" si="4"/>
        <v>342.18679409209381</v>
      </c>
      <c r="N185" s="12">
        <f t="shared" si="5"/>
        <v>162.76483857081362</v>
      </c>
    </row>
    <row r="186" spans="1:14" x14ac:dyDescent="0.3">
      <c r="A186" s="5" t="s">
        <v>198</v>
      </c>
      <c r="B186" s="6">
        <v>1157</v>
      </c>
      <c r="C186" s="7">
        <v>4010.458333333333</v>
      </c>
      <c r="D186" s="8">
        <v>47767</v>
      </c>
      <c r="E186" s="10">
        <v>47591</v>
      </c>
      <c r="F186" s="10">
        <v>41641</v>
      </c>
      <c r="G186" s="10">
        <v>152759</v>
      </c>
      <c r="H186" s="10">
        <v>289838</v>
      </c>
      <c r="I186" s="10">
        <v>108542</v>
      </c>
      <c r="J186" s="10">
        <v>73888</v>
      </c>
      <c r="K186" s="10">
        <v>281627</v>
      </c>
      <c r="L186" s="10">
        <v>571465</v>
      </c>
      <c r="M186" s="11">
        <f t="shared" si="4"/>
        <v>493.91961970613659</v>
      </c>
      <c r="N186" s="12">
        <f t="shared" si="5"/>
        <v>142.49368837726362</v>
      </c>
    </row>
    <row r="187" spans="1:14" x14ac:dyDescent="0.3">
      <c r="A187" s="5" t="s">
        <v>199</v>
      </c>
      <c r="B187" s="6">
        <v>6441</v>
      </c>
      <c r="C187" s="7">
        <v>7332</v>
      </c>
      <c r="D187" s="13"/>
      <c r="E187" s="9"/>
      <c r="F187" s="10">
        <v>182402</v>
      </c>
      <c r="G187" s="10">
        <v>299087</v>
      </c>
      <c r="H187" s="10">
        <v>491654</v>
      </c>
      <c r="I187" s="10">
        <v>6187</v>
      </c>
      <c r="J187" s="10">
        <v>122346</v>
      </c>
      <c r="K187" s="10">
        <v>176766</v>
      </c>
      <c r="L187" s="10">
        <v>668420</v>
      </c>
      <c r="M187" s="11">
        <f t="shared" si="4"/>
        <v>103.77581120943952</v>
      </c>
      <c r="N187" s="12">
        <f t="shared" si="5"/>
        <v>91.164757228587021</v>
      </c>
    </row>
    <row r="188" spans="1:14" ht="27.6" x14ac:dyDescent="0.3">
      <c r="A188" s="5" t="s">
        <v>200</v>
      </c>
      <c r="B188" s="6">
        <v>7657</v>
      </c>
      <c r="C188" s="7">
        <v>17743.416666666668</v>
      </c>
      <c r="D188" s="8">
        <v>189623</v>
      </c>
      <c r="E188" s="10">
        <v>117926</v>
      </c>
      <c r="F188" s="10">
        <v>203138</v>
      </c>
      <c r="G188" s="10">
        <v>641175</v>
      </c>
      <c r="H188" s="10">
        <v>1120839</v>
      </c>
      <c r="I188" s="10">
        <v>182499</v>
      </c>
      <c r="J188" s="10">
        <v>366352</v>
      </c>
      <c r="K188" s="10">
        <v>1086000</v>
      </c>
      <c r="L188" s="10">
        <v>2206839</v>
      </c>
      <c r="M188" s="11">
        <f t="shared" si="4"/>
        <v>288.21196290975575</v>
      </c>
      <c r="N188" s="12">
        <f t="shared" si="5"/>
        <v>124.37508747375786</v>
      </c>
    </row>
    <row r="189" spans="1:14" x14ac:dyDescent="0.3">
      <c r="A189" s="5" t="s">
        <v>201</v>
      </c>
      <c r="B189" s="6">
        <v>13848</v>
      </c>
      <c r="C189" s="7">
        <v>16359</v>
      </c>
      <c r="D189" s="8">
        <v>50823</v>
      </c>
      <c r="E189" s="9"/>
      <c r="F189" s="10">
        <v>272205</v>
      </c>
      <c r="G189" s="10">
        <v>438363</v>
      </c>
      <c r="H189" s="10">
        <v>675735.59</v>
      </c>
      <c r="I189" s="10">
        <v>126196</v>
      </c>
      <c r="J189" s="10">
        <v>415249</v>
      </c>
      <c r="K189" s="10">
        <v>595745</v>
      </c>
      <c r="L189" s="10">
        <v>1271480.5900000001</v>
      </c>
      <c r="M189" s="11">
        <f t="shared" si="4"/>
        <v>91.816911467359915</v>
      </c>
      <c r="N189" s="12">
        <f t="shared" si="5"/>
        <v>77.72361330154655</v>
      </c>
    </row>
    <row r="190" spans="1:14" ht="27.6" x14ac:dyDescent="0.3">
      <c r="A190" s="5" t="s">
        <v>202</v>
      </c>
      <c r="B190" s="6">
        <v>2089</v>
      </c>
      <c r="C190" s="7">
        <v>5608.625</v>
      </c>
      <c r="D190" s="8">
        <v>140891</v>
      </c>
      <c r="E190" s="10">
        <v>102893</v>
      </c>
      <c r="F190" s="10">
        <v>43860</v>
      </c>
      <c r="G190" s="10">
        <v>157261</v>
      </c>
      <c r="H190" s="10">
        <v>571410</v>
      </c>
      <c r="I190" s="10">
        <v>35554</v>
      </c>
      <c r="J190" s="10">
        <v>122397</v>
      </c>
      <c r="K190" s="10">
        <v>277239</v>
      </c>
      <c r="L190" s="10">
        <v>848649</v>
      </c>
      <c r="M190" s="11">
        <f t="shared" si="4"/>
        <v>406.24652943992339</v>
      </c>
      <c r="N190" s="12">
        <f t="shared" si="5"/>
        <v>151.31141768258709</v>
      </c>
    </row>
    <row r="191" spans="1:14" x14ac:dyDescent="0.3">
      <c r="A191" s="5" t="s">
        <v>203</v>
      </c>
      <c r="B191" s="6">
        <v>5511</v>
      </c>
      <c r="C191" s="7">
        <v>6102</v>
      </c>
      <c r="D191" s="8">
        <v>47468</v>
      </c>
      <c r="E191" s="10">
        <v>21138</v>
      </c>
      <c r="F191" s="10">
        <v>55370</v>
      </c>
      <c r="G191" s="10">
        <v>192281</v>
      </c>
      <c r="H191" s="10">
        <v>270664.09999999998</v>
      </c>
      <c r="I191" s="10">
        <v>66790</v>
      </c>
      <c r="J191" s="10">
        <v>86353</v>
      </c>
      <c r="K191" s="10">
        <v>186152</v>
      </c>
      <c r="L191" s="10">
        <v>456816.1</v>
      </c>
      <c r="M191" s="11">
        <f t="shared" si="4"/>
        <v>82.891689348575568</v>
      </c>
      <c r="N191" s="12">
        <f t="shared" si="5"/>
        <v>74.863339888561129</v>
      </c>
    </row>
    <row r="192" spans="1:14" x14ac:dyDescent="0.3">
      <c r="A192" s="5" t="s">
        <v>204</v>
      </c>
      <c r="B192" s="6">
        <v>524</v>
      </c>
      <c r="C192" s="7">
        <v>705.91666666666663</v>
      </c>
      <c r="D192" s="8">
        <v>5098</v>
      </c>
      <c r="E192" s="10">
        <v>4095</v>
      </c>
      <c r="F192" s="10">
        <v>7864</v>
      </c>
      <c r="G192" s="10">
        <v>16078</v>
      </c>
      <c r="H192" s="10">
        <v>37465.29</v>
      </c>
      <c r="I192" s="10">
        <v>0</v>
      </c>
      <c r="J192" s="10">
        <v>25158</v>
      </c>
      <c r="K192" s="10">
        <v>31936</v>
      </c>
      <c r="L192" s="10">
        <v>69401.289999999994</v>
      </c>
      <c r="M192" s="11">
        <f t="shared" si="4"/>
        <v>132.44520992366412</v>
      </c>
      <c r="N192" s="12">
        <f t="shared" si="5"/>
        <v>98.313715027741708</v>
      </c>
    </row>
    <row r="193" spans="1:14" x14ac:dyDescent="0.3">
      <c r="A193" s="5" t="s">
        <v>205</v>
      </c>
      <c r="B193" s="6">
        <v>3773</v>
      </c>
      <c r="C193" s="7">
        <v>4430</v>
      </c>
      <c r="D193" s="8">
        <v>38605</v>
      </c>
      <c r="E193" s="10">
        <v>0</v>
      </c>
      <c r="F193" s="10">
        <v>61334</v>
      </c>
      <c r="G193" s="10">
        <v>157718</v>
      </c>
      <c r="H193" s="10">
        <v>253033</v>
      </c>
      <c r="I193" s="10">
        <v>6178</v>
      </c>
      <c r="J193" s="10">
        <v>17850</v>
      </c>
      <c r="K193" s="10">
        <v>142473</v>
      </c>
      <c r="L193" s="10">
        <v>395506</v>
      </c>
      <c r="M193" s="11">
        <f t="shared" si="4"/>
        <v>104.82533792737874</v>
      </c>
      <c r="N193" s="12">
        <f t="shared" si="5"/>
        <v>89.279006772009026</v>
      </c>
    </row>
    <row r="194" spans="1:14" x14ac:dyDescent="0.3">
      <c r="A194" s="5" t="s">
        <v>206</v>
      </c>
      <c r="B194" s="6">
        <v>1410</v>
      </c>
      <c r="C194" s="7">
        <v>1703.4375</v>
      </c>
      <c r="D194" s="8">
        <v>19020</v>
      </c>
      <c r="E194" s="10">
        <v>14829</v>
      </c>
      <c r="F194" s="10">
        <v>24502</v>
      </c>
      <c r="G194" s="10">
        <v>51726</v>
      </c>
      <c r="H194" s="10">
        <v>122343</v>
      </c>
      <c r="I194" s="10">
        <v>21883</v>
      </c>
      <c r="J194" s="10">
        <v>52325</v>
      </c>
      <c r="K194" s="10">
        <v>83757</v>
      </c>
      <c r="L194" s="10">
        <v>206100</v>
      </c>
      <c r="M194" s="11">
        <f t="shared" ref="M194:M206" si="6">L194/B194</f>
        <v>146.17021276595744</v>
      </c>
      <c r="N194" s="12">
        <f t="shared" si="5"/>
        <v>120.99064391854705</v>
      </c>
    </row>
    <row r="195" spans="1:14" x14ac:dyDescent="0.3">
      <c r="A195" s="5" t="s">
        <v>207</v>
      </c>
      <c r="B195" s="6">
        <v>162</v>
      </c>
      <c r="C195" s="7">
        <v>443.25</v>
      </c>
      <c r="D195" s="8">
        <v>11414</v>
      </c>
      <c r="E195" s="10">
        <v>6940</v>
      </c>
      <c r="F195" s="10">
        <v>4359</v>
      </c>
      <c r="G195" s="10">
        <v>6130</v>
      </c>
      <c r="H195" s="10">
        <v>24182</v>
      </c>
      <c r="I195" s="10">
        <v>4107</v>
      </c>
      <c r="J195" s="10">
        <v>7891</v>
      </c>
      <c r="K195" s="10">
        <v>31025</v>
      </c>
      <c r="L195" s="10">
        <v>55207</v>
      </c>
      <c r="M195" s="11">
        <f t="shared" si="6"/>
        <v>340.78395061728395</v>
      </c>
      <c r="N195" s="12">
        <f t="shared" ref="N195:N206" si="7">L195/C195</f>
        <v>124.55047941342357</v>
      </c>
    </row>
    <row r="196" spans="1:14" x14ac:dyDescent="0.3">
      <c r="A196" s="5" t="s">
        <v>208</v>
      </c>
      <c r="B196" s="6">
        <v>8076</v>
      </c>
      <c r="C196" s="7">
        <v>9333</v>
      </c>
      <c r="D196" s="8">
        <v>67479</v>
      </c>
      <c r="E196" s="10">
        <v>66260</v>
      </c>
      <c r="F196" s="10">
        <v>130025</v>
      </c>
      <c r="G196" s="10">
        <v>401633</v>
      </c>
      <c r="H196" s="10">
        <v>698847</v>
      </c>
      <c r="I196" s="10">
        <v>30781</v>
      </c>
      <c r="J196" s="10">
        <v>168594</v>
      </c>
      <c r="K196" s="10">
        <v>292956</v>
      </c>
      <c r="L196" s="10">
        <v>991803</v>
      </c>
      <c r="M196" s="11">
        <f t="shared" si="6"/>
        <v>122.80869242199108</v>
      </c>
      <c r="N196" s="12">
        <f t="shared" si="7"/>
        <v>106.26840244294439</v>
      </c>
    </row>
    <row r="197" spans="1:14" x14ac:dyDescent="0.3">
      <c r="A197" s="5" t="s">
        <v>209</v>
      </c>
      <c r="B197" s="6">
        <v>3812</v>
      </c>
      <c r="C197" s="7">
        <v>4352</v>
      </c>
      <c r="D197" s="8">
        <v>38133</v>
      </c>
      <c r="E197" s="10">
        <v>69734</v>
      </c>
      <c r="F197" s="10">
        <v>66205</v>
      </c>
      <c r="G197" s="10">
        <v>130170</v>
      </c>
      <c r="H197" s="10">
        <v>278403.78000000003</v>
      </c>
      <c r="I197" s="10">
        <v>2844</v>
      </c>
      <c r="J197" s="10">
        <v>37018</v>
      </c>
      <c r="K197" s="10">
        <v>60380</v>
      </c>
      <c r="L197" s="10">
        <v>338783.78</v>
      </c>
      <c r="M197" s="11">
        <f t="shared" si="6"/>
        <v>88.872974816369364</v>
      </c>
      <c r="N197" s="12">
        <f t="shared" si="7"/>
        <v>77.845537683823537</v>
      </c>
    </row>
    <row r="198" spans="1:14" x14ac:dyDescent="0.3">
      <c r="A198" s="5" t="s">
        <v>210</v>
      </c>
      <c r="B198" s="6">
        <v>4117</v>
      </c>
      <c r="C198" s="7">
        <v>4954</v>
      </c>
      <c r="D198" s="8">
        <v>68425</v>
      </c>
      <c r="E198" s="10">
        <v>39296</v>
      </c>
      <c r="F198" s="10">
        <v>75471</v>
      </c>
      <c r="G198" s="10">
        <v>178331</v>
      </c>
      <c r="H198" s="10">
        <v>376926</v>
      </c>
      <c r="I198" s="10">
        <v>0</v>
      </c>
      <c r="J198" s="10">
        <v>97790</v>
      </c>
      <c r="K198" s="10">
        <v>154235</v>
      </c>
      <c r="L198" s="10">
        <v>531161</v>
      </c>
      <c r="M198" s="11">
        <f t="shared" si="6"/>
        <v>129.01651688122419</v>
      </c>
      <c r="N198" s="12">
        <f t="shared" si="7"/>
        <v>107.21861122325393</v>
      </c>
    </row>
    <row r="199" spans="1:14" x14ac:dyDescent="0.3">
      <c r="A199" s="5" t="s">
        <v>211</v>
      </c>
      <c r="B199" s="6">
        <v>1487</v>
      </c>
      <c r="C199" s="7">
        <v>3716.083333333333</v>
      </c>
      <c r="D199" s="8">
        <v>32228</v>
      </c>
      <c r="E199" s="10">
        <v>0</v>
      </c>
      <c r="F199" s="10">
        <v>81515</v>
      </c>
      <c r="G199" s="10">
        <v>125023</v>
      </c>
      <c r="H199" s="10">
        <v>230827</v>
      </c>
      <c r="I199" s="10">
        <v>24241</v>
      </c>
      <c r="J199" s="10">
        <v>40410</v>
      </c>
      <c r="K199" s="10">
        <v>89688</v>
      </c>
      <c r="L199" s="10">
        <v>320515</v>
      </c>
      <c r="M199" s="11">
        <f t="shared" si="6"/>
        <v>215.54472091459314</v>
      </c>
      <c r="N199" s="12">
        <f t="shared" si="7"/>
        <v>86.25075684524478</v>
      </c>
    </row>
    <row r="200" spans="1:14" x14ac:dyDescent="0.3">
      <c r="A200" s="5" t="s">
        <v>212</v>
      </c>
      <c r="B200" s="6">
        <v>10705</v>
      </c>
      <c r="C200" s="7">
        <v>12337</v>
      </c>
      <c r="D200" s="8">
        <v>79191</v>
      </c>
      <c r="E200" s="10">
        <v>0</v>
      </c>
      <c r="F200" s="10">
        <v>220109</v>
      </c>
      <c r="G200" s="10">
        <v>498661</v>
      </c>
      <c r="H200" s="10">
        <v>749950.8</v>
      </c>
      <c r="I200" s="10">
        <v>20524</v>
      </c>
      <c r="J200" s="10">
        <v>93319</v>
      </c>
      <c r="K200" s="10">
        <v>365250</v>
      </c>
      <c r="L200" s="10">
        <v>1115200.8</v>
      </c>
      <c r="M200" s="11">
        <f t="shared" si="6"/>
        <v>104.17569360112097</v>
      </c>
      <c r="N200" s="12">
        <f t="shared" si="7"/>
        <v>90.39481235308422</v>
      </c>
    </row>
    <row r="201" spans="1:14" x14ac:dyDescent="0.3">
      <c r="A201" s="5" t="s">
        <v>213</v>
      </c>
      <c r="B201" s="6">
        <v>1366</v>
      </c>
      <c r="C201" s="7">
        <v>1471</v>
      </c>
      <c r="D201" s="8">
        <v>8903</v>
      </c>
      <c r="E201" s="10">
        <v>6228</v>
      </c>
      <c r="F201" s="10">
        <v>20988</v>
      </c>
      <c r="G201" s="10">
        <v>61917</v>
      </c>
      <c r="H201" s="10">
        <v>96742</v>
      </c>
      <c r="I201" s="10">
        <v>13396</v>
      </c>
      <c r="J201" s="10">
        <v>28985</v>
      </c>
      <c r="K201" s="10">
        <v>55576</v>
      </c>
      <c r="L201" s="10">
        <v>152318</v>
      </c>
      <c r="M201" s="11">
        <f t="shared" si="6"/>
        <v>111.50658857979502</v>
      </c>
      <c r="N201" s="12">
        <f t="shared" si="7"/>
        <v>103.54724677090415</v>
      </c>
    </row>
    <row r="202" spans="1:14" x14ac:dyDescent="0.3">
      <c r="A202" s="5" t="s">
        <v>214</v>
      </c>
      <c r="B202" s="6">
        <v>5870</v>
      </c>
      <c r="C202" s="7">
        <v>6890</v>
      </c>
      <c r="D202" s="8">
        <v>98813</v>
      </c>
      <c r="E202" s="10">
        <v>64273</v>
      </c>
      <c r="F202" s="10">
        <v>121554</v>
      </c>
      <c r="G202" s="10">
        <v>253850</v>
      </c>
      <c r="H202" s="10">
        <v>571465.80000000005</v>
      </c>
      <c r="I202" s="10">
        <v>36819</v>
      </c>
      <c r="J202" s="10">
        <v>127173</v>
      </c>
      <c r="K202" s="10">
        <v>261035</v>
      </c>
      <c r="L202" s="10">
        <v>832500.8</v>
      </c>
      <c r="M202" s="11">
        <f t="shared" si="6"/>
        <v>141.82296422487224</v>
      </c>
      <c r="N202" s="12">
        <f t="shared" si="7"/>
        <v>120.82740203193035</v>
      </c>
    </row>
    <row r="203" spans="1:14" x14ac:dyDescent="0.3">
      <c r="A203" s="5" t="s">
        <v>215</v>
      </c>
      <c r="B203" s="6">
        <v>629</v>
      </c>
      <c r="C203" s="7">
        <v>1835.3333333333333</v>
      </c>
      <c r="D203" s="8">
        <v>31419</v>
      </c>
      <c r="E203" s="10">
        <v>0</v>
      </c>
      <c r="F203" s="10">
        <v>34225</v>
      </c>
      <c r="G203" s="10">
        <v>44973</v>
      </c>
      <c r="H203" s="10">
        <v>111882</v>
      </c>
      <c r="I203" s="10">
        <v>35260</v>
      </c>
      <c r="J203" s="10">
        <v>35187</v>
      </c>
      <c r="K203" s="10">
        <v>100679</v>
      </c>
      <c r="L203" s="10">
        <v>212561</v>
      </c>
      <c r="M203" s="11">
        <f t="shared" si="6"/>
        <v>337.93481717011127</v>
      </c>
      <c r="N203" s="12">
        <f t="shared" si="7"/>
        <v>115.81601888848529</v>
      </c>
    </row>
    <row r="204" spans="1:14" x14ac:dyDescent="0.3">
      <c r="A204" s="5" t="s">
        <v>216</v>
      </c>
      <c r="B204" s="6">
        <v>1979</v>
      </c>
      <c r="C204" s="7">
        <v>2444</v>
      </c>
      <c r="D204" s="8">
        <v>27125</v>
      </c>
      <c r="E204" s="9"/>
      <c r="F204" s="10">
        <v>77152</v>
      </c>
      <c r="G204" s="10">
        <v>76747</v>
      </c>
      <c r="H204" s="10">
        <v>182132</v>
      </c>
      <c r="I204" s="10">
        <v>20781</v>
      </c>
      <c r="J204" s="10">
        <v>64551</v>
      </c>
      <c r="K204" s="10">
        <v>125404</v>
      </c>
      <c r="L204" s="10">
        <v>307536</v>
      </c>
      <c r="M204" s="11">
        <f t="shared" si="6"/>
        <v>155.39969681657402</v>
      </c>
      <c r="N204" s="12">
        <f t="shared" si="7"/>
        <v>125.83306055646482</v>
      </c>
    </row>
    <row r="205" spans="1:14" x14ac:dyDescent="0.3">
      <c r="A205" s="5" t="s">
        <v>217</v>
      </c>
      <c r="B205" s="6">
        <v>8309</v>
      </c>
      <c r="C205" s="7">
        <v>9362</v>
      </c>
      <c r="D205" s="8">
        <v>120421</v>
      </c>
      <c r="E205" s="10">
        <v>74471</v>
      </c>
      <c r="F205" s="10">
        <v>143026</v>
      </c>
      <c r="G205" s="10">
        <v>308997</v>
      </c>
      <c r="H205" s="10">
        <v>666970.16</v>
      </c>
      <c r="I205" s="10">
        <v>13800</v>
      </c>
      <c r="J205" s="10">
        <v>144883</v>
      </c>
      <c r="K205" s="10">
        <v>246030</v>
      </c>
      <c r="L205" s="10">
        <v>913000.16</v>
      </c>
      <c r="M205" s="11">
        <f t="shared" si="6"/>
        <v>109.88087134432543</v>
      </c>
      <c r="N205" s="12">
        <f t="shared" si="7"/>
        <v>97.521914120914332</v>
      </c>
    </row>
    <row r="206" spans="1:14" x14ac:dyDescent="0.3">
      <c r="A206" s="5" t="s">
        <v>218</v>
      </c>
      <c r="B206" s="6">
        <v>1027</v>
      </c>
      <c r="C206" s="7">
        <v>1159</v>
      </c>
      <c r="D206" s="8">
        <v>28630</v>
      </c>
      <c r="E206" s="10">
        <v>0</v>
      </c>
      <c r="F206" s="10">
        <v>28576</v>
      </c>
      <c r="G206" s="10">
        <v>72454</v>
      </c>
      <c r="H206" s="10">
        <v>159015</v>
      </c>
      <c r="I206" s="10">
        <v>0</v>
      </c>
      <c r="J206" s="10">
        <v>22531</v>
      </c>
      <c r="K206" s="10">
        <v>18391</v>
      </c>
      <c r="L206" s="10">
        <v>177406</v>
      </c>
      <c r="M206" s="11">
        <f t="shared" si="6"/>
        <v>172.74196689386562</v>
      </c>
      <c r="N206" s="12">
        <f t="shared" si="7"/>
        <v>153.06816220880069</v>
      </c>
    </row>
  </sheetData>
  <autoFilter ref="A1:N2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Lonardini</dc:creator>
  <cp:lastModifiedBy>Elena Lonardini</cp:lastModifiedBy>
  <dcterms:created xsi:type="dcterms:W3CDTF">2025-01-13T14:37:06Z</dcterms:created>
  <dcterms:modified xsi:type="dcterms:W3CDTF">2025-03-20T09:26:26Z</dcterms:modified>
</cp:coreProperties>
</file>