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svm-comgalliate.comune.local\finanze\TEMPESTIVITA' PAGAMENTI\2025\II trim\"/>
    </mc:Choice>
  </mc:AlternateContent>
  <xr:revisionPtr revIDLastSave="0" documentId="13_ncr:1_{ECAB38B1-2365-4F93-8677-9BB5ACE0C086}" xr6:coauthVersionLast="47" xr6:coauthVersionMax="47" xr10:uidLastSave="{00000000-0000-0000-0000-000000000000}"/>
  <bookViews>
    <workbookView xWindow="22932" yWindow="-156" windowWidth="23256" windowHeight="12456" tabRatio="500" xr2:uid="{00000000-000D-0000-FFFF-FFFF00000000}"/>
  </bookViews>
  <sheets>
    <sheet name="REPORT ITP - Fatture Incluse - " sheetId="1" r:id="rId1"/>
  </sheets>
  <definedNames>
    <definedName name="_xlnm._FilterDatabase" localSheetId="0" hidden="1">'REPORT ITP - Fatture Incluse - '!$A$1:$J$422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29" i="1" l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2" i="1"/>
  <c r="H430" i="1" l="1"/>
  <c r="H431" i="1" s="1"/>
</calcChain>
</file>

<file path=xl/sharedStrings.xml><?xml version="1.0" encoding="utf-8"?>
<sst xmlns="http://schemas.openxmlformats.org/spreadsheetml/2006/main" count="653" uniqueCount="354">
  <si>
    <t>Numero Fattura</t>
  </si>
  <si>
    <t>Data emissione fattura</t>
  </si>
  <si>
    <t>Data ricezione fattura</t>
  </si>
  <si>
    <t>Codice Fiscale Fornitore</t>
  </si>
  <si>
    <t>Lotto SDI</t>
  </si>
  <si>
    <t>Importo pagato per la scadenza (a)</t>
  </si>
  <si>
    <t>Data scadenza fattura (b)</t>
  </si>
  <si>
    <t>Data pagamento (c)</t>
  </si>
  <si>
    <t>Giorni di ritardo* d=(c-b)</t>
  </si>
  <si>
    <t>Ritardo ponderato (a*d)</t>
  </si>
  <si>
    <t>CSTRFL62S59F952N</t>
  </si>
  <si>
    <t>BGNLNU83P42H501B</t>
  </si>
  <si>
    <t>MLNMRT83D24D938S</t>
  </si>
  <si>
    <t>RIUSVT71H06F205W</t>
  </si>
  <si>
    <t>1/E</t>
  </si>
  <si>
    <t>CRDMRC63D29D872D</t>
  </si>
  <si>
    <t>17/E</t>
  </si>
  <si>
    <t>2/PA</t>
  </si>
  <si>
    <t>FPA 4/25</t>
  </si>
  <si>
    <t>DJNMRA62E19G478P</t>
  </si>
  <si>
    <t>FPA 2/25</t>
  </si>
  <si>
    <t>FATTPA 4_25</t>
  </si>
  <si>
    <t>FPA 8/25</t>
  </si>
  <si>
    <t>21/PA</t>
  </si>
  <si>
    <t>22/PA</t>
  </si>
  <si>
    <t>FRRLSE88T42D872T</t>
  </si>
  <si>
    <t>39/PA</t>
  </si>
  <si>
    <t>VCCMRZ59P10I441G</t>
  </si>
  <si>
    <t>000000173800040P</t>
  </si>
  <si>
    <t>000000900008651D</t>
  </si>
  <si>
    <t>000000900009029T</t>
  </si>
  <si>
    <t>* Al calcolo verranno sottratti, se presenti, i giorni di sospensione</t>
  </si>
  <si>
    <t>Totale documenti contabili pagati</t>
  </si>
  <si>
    <t xml:space="preserve">Totale ritardo ponderato </t>
  </si>
  <si>
    <t xml:space="preserve">Indicatore tempestività pagamenti </t>
  </si>
  <si>
    <t>11/001</t>
  </si>
  <si>
    <t>FATTPA 2_25</t>
  </si>
  <si>
    <t>01PA</t>
  </si>
  <si>
    <t>01/00028</t>
  </si>
  <si>
    <t>9-2025-FE</t>
  </si>
  <si>
    <t>9267/D</t>
  </si>
  <si>
    <t>FPA 5/25</t>
  </si>
  <si>
    <t>35v6</t>
  </si>
  <si>
    <t>2025/E/32</t>
  </si>
  <si>
    <t>23/PA</t>
  </si>
  <si>
    <t>36v6</t>
  </si>
  <si>
    <t>S192</t>
  </si>
  <si>
    <t>108/E</t>
  </si>
  <si>
    <t>109/E</t>
  </si>
  <si>
    <t>110/E</t>
  </si>
  <si>
    <t>111/E</t>
  </si>
  <si>
    <t>113/E</t>
  </si>
  <si>
    <t>114/E</t>
  </si>
  <si>
    <t>112/E</t>
  </si>
  <si>
    <t>131/E</t>
  </si>
  <si>
    <t>BOL_PA20250000002241</t>
  </si>
  <si>
    <t>BOL_PA20250000002242</t>
  </si>
  <si>
    <t>BOL_PA20250000002239</t>
  </si>
  <si>
    <t>BOL_PA20250000002238</t>
  </si>
  <si>
    <t>BOL_PA20250000002240</t>
  </si>
  <si>
    <t>30/PA</t>
  </si>
  <si>
    <t>38-FE</t>
  </si>
  <si>
    <t>SF00173776</t>
  </si>
  <si>
    <t>1468/P</t>
  </si>
  <si>
    <t>FI  001701</t>
  </si>
  <si>
    <t>A20020251000004364</t>
  </si>
  <si>
    <t>A20020251000004363</t>
  </si>
  <si>
    <t>A20020251000004365</t>
  </si>
  <si>
    <t>PA21</t>
  </si>
  <si>
    <t>123/E</t>
  </si>
  <si>
    <t>2025/VE01/63</t>
  </si>
  <si>
    <t>A262</t>
  </si>
  <si>
    <t>79-FE</t>
  </si>
  <si>
    <t>0000101/E</t>
  </si>
  <si>
    <t>CR-FT-000152</t>
  </si>
  <si>
    <t>106/00</t>
  </si>
  <si>
    <t>47/PA</t>
  </si>
  <si>
    <t>V0-60159</t>
  </si>
  <si>
    <t>10/E</t>
  </si>
  <si>
    <t>11/E</t>
  </si>
  <si>
    <t>10403/D</t>
  </si>
  <si>
    <t>10404/D</t>
  </si>
  <si>
    <t>8317/E1</t>
  </si>
  <si>
    <t>00001/001</t>
  </si>
  <si>
    <t>8332/E1</t>
  </si>
  <si>
    <t>000600-0C2 PA</t>
  </si>
  <si>
    <t>000598-0C2 PA</t>
  </si>
  <si>
    <t>000599-0C2 PA</t>
  </si>
  <si>
    <t>127/E</t>
  </si>
  <si>
    <t>128/E</t>
  </si>
  <si>
    <t>129/E</t>
  </si>
  <si>
    <t>130/E</t>
  </si>
  <si>
    <t>3/P25</t>
  </si>
  <si>
    <t>68/001</t>
  </si>
  <si>
    <t>8402/E1</t>
  </si>
  <si>
    <t>8443/E1</t>
  </si>
  <si>
    <t>BOL_PA20250000002432</t>
  </si>
  <si>
    <t>BOL_PA20250000002439</t>
  </si>
  <si>
    <t>BOL_PA20250000002445</t>
  </si>
  <si>
    <t>BOL_PA20250000002459</t>
  </si>
  <si>
    <t>BOL_PA20250000002379</t>
  </si>
  <si>
    <t>BOL_PA20250000002447</t>
  </si>
  <si>
    <t>BOL_PA20250000002462</t>
  </si>
  <si>
    <t>BOL_PA20250000002443</t>
  </si>
  <si>
    <t>BOL_PA20250000002448</t>
  </si>
  <si>
    <t>BOL_PA20250000002446</t>
  </si>
  <si>
    <t>BOL_PA20250000002453</t>
  </si>
  <si>
    <t>SFPA-0011046</t>
  </si>
  <si>
    <t>BOL_PA20250000002437</t>
  </si>
  <si>
    <t>BOL_PA20250000002434</t>
  </si>
  <si>
    <t>11118/D</t>
  </si>
  <si>
    <t>BOL_PA20250000002396</t>
  </si>
  <si>
    <t>BOL_PA20250000002429</t>
  </si>
  <si>
    <t>BOL_PA20250000002441</t>
  </si>
  <si>
    <t>BOL_PA20250000002450</t>
  </si>
  <si>
    <t>BOL_PA20250000002436</t>
  </si>
  <si>
    <t>BOL_PA20250000002431</t>
  </si>
  <si>
    <t>BOL_PA20250000002455</t>
  </si>
  <si>
    <t>BOL_PA20250000002442</t>
  </si>
  <si>
    <t>7X01813409</t>
  </si>
  <si>
    <t>BOL_PA20250000002444</t>
  </si>
  <si>
    <t>BOL_PA20250000002454</t>
  </si>
  <si>
    <t>BOL_PA20250000002438</t>
  </si>
  <si>
    <t>BOL_PA20250000002451</t>
  </si>
  <si>
    <t>BOL_PA20250000002430</t>
  </si>
  <si>
    <t>BOL_PA20250000002458</t>
  </si>
  <si>
    <t>BOL_PA20250000002449</t>
  </si>
  <si>
    <t>BOL_PA20250000002461</t>
  </si>
  <si>
    <t>BOL_PA20250000002456</t>
  </si>
  <si>
    <t>BOL_PA20250000002452</t>
  </si>
  <si>
    <t>BOL_PA20250000002457</t>
  </si>
  <si>
    <t>BOL_PA20250000002440</t>
  </si>
  <si>
    <t>BOL_PA20250000002460</t>
  </si>
  <si>
    <t>BOL_PA20250000002435</t>
  </si>
  <si>
    <t>7X01909255</t>
  </si>
  <si>
    <t>141/E</t>
  </si>
  <si>
    <t>140/E</t>
  </si>
  <si>
    <t>142/E</t>
  </si>
  <si>
    <t>143/E</t>
  </si>
  <si>
    <t>26 FVPA</t>
  </si>
  <si>
    <t>13051/D</t>
  </si>
  <si>
    <t>8641/E1</t>
  </si>
  <si>
    <t>FATTPA 11_25</t>
  </si>
  <si>
    <t>7X01587141</t>
  </si>
  <si>
    <t>7X01537498</t>
  </si>
  <si>
    <t>2025/E/49</t>
  </si>
  <si>
    <t>73/PA</t>
  </si>
  <si>
    <t>8726/E1</t>
  </si>
  <si>
    <t>000000900013335T</t>
  </si>
  <si>
    <t>FPA 6/25</t>
  </si>
  <si>
    <t>176/E</t>
  </si>
  <si>
    <t>SF00176741</t>
  </si>
  <si>
    <t>2040/250009665</t>
  </si>
  <si>
    <t>9/E</t>
  </si>
  <si>
    <t>8797/E1</t>
  </si>
  <si>
    <t>1J00017527</t>
  </si>
  <si>
    <t>14/E</t>
  </si>
  <si>
    <t>15/E</t>
  </si>
  <si>
    <t>2025/VE01/77</t>
  </si>
  <si>
    <t>1513PF06web</t>
  </si>
  <si>
    <t>362/E</t>
  </si>
  <si>
    <t>28 FVPA</t>
  </si>
  <si>
    <t>8715/E1</t>
  </si>
  <si>
    <t>V0-76716</t>
  </si>
  <si>
    <t>000755-0C2 PA</t>
  </si>
  <si>
    <t>000753-0C2 PA</t>
  </si>
  <si>
    <t>000752-0C2 PA</t>
  </si>
  <si>
    <t>FATTPA 10_25</t>
  </si>
  <si>
    <t>963/PA</t>
  </si>
  <si>
    <t>E-291</t>
  </si>
  <si>
    <t>107/001</t>
  </si>
  <si>
    <t>32/FE</t>
  </si>
  <si>
    <t>34/FE</t>
  </si>
  <si>
    <t>33/FE</t>
  </si>
  <si>
    <t>FC0001691-0</t>
  </si>
  <si>
    <t>FC0001692-0</t>
  </si>
  <si>
    <t>FC0001693-0</t>
  </si>
  <si>
    <t>FC0001694-0</t>
  </si>
  <si>
    <t>2025Y00003</t>
  </si>
  <si>
    <t>000006/PA</t>
  </si>
  <si>
    <t>PAE0012689</t>
  </si>
  <si>
    <t>PAE0012621</t>
  </si>
  <si>
    <t>PAE0012688</t>
  </si>
  <si>
    <t>0000182/E</t>
  </si>
  <si>
    <t>00102/00</t>
  </si>
  <si>
    <t>25VS00015</t>
  </si>
  <si>
    <t>608/SM</t>
  </si>
  <si>
    <t>FATTPA 14_25</t>
  </si>
  <si>
    <t>Y00024</t>
  </si>
  <si>
    <t>15055/D</t>
  </si>
  <si>
    <t>15056/D</t>
  </si>
  <si>
    <t>173/E</t>
  </si>
  <si>
    <t>71/PA</t>
  </si>
  <si>
    <t>72/PA</t>
  </si>
  <si>
    <t>2040/250012182</t>
  </si>
  <si>
    <t>FPA 7/25</t>
  </si>
  <si>
    <t>12TXAP00000708</t>
  </si>
  <si>
    <t>12TXAP00000702</t>
  </si>
  <si>
    <t>12TXAP00000712</t>
  </si>
  <si>
    <t>000000900017798T</t>
  </si>
  <si>
    <t>87/2025</t>
  </si>
  <si>
    <t>SF00179875</t>
  </si>
  <si>
    <t>9191/E1</t>
  </si>
  <si>
    <t>2040/250013170</t>
  </si>
  <si>
    <t>16/E</t>
  </si>
  <si>
    <t>200/E</t>
  </si>
  <si>
    <t>2025/VE01/111</t>
  </si>
  <si>
    <t>V0-95850</t>
  </si>
  <si>
    <t>0000223/E</t>
  </si>
  <si>
    <t>205/E</t>
  </si>
  <si>
    <t>206/E</t>
  </si>
  <si>
    <t>207/E</t>
  </si>
  <si>
    <t>208/E</t>
  </si>
  <si>
    <t>209/E</t>
  </si>
  <si>
    <t>210/E</t>
  </si>
  <si>
    <t>CR-FT-000330</t>
  </si>
  <si>
    <t>55E/2025</t>
  </si>
  <si>
    <t>62E/2025</t>
  </si>
  <si>
    <t>61E/2025</t>
  </si>
  <si>
    <t>59E/2025</t>
  </si>
  <si>
    <t>60E/2025</t>
  </si>
  <si>
    <t>54E/2025</t>
  </si>
  <si>
    <t>56E/2025</t>
  </si>
  <si>
    <t>57E/2025</t>
  </si>
  <si>
    <t>58E/2025</t>
  </si>
  <si>
    <t>2025/EL.PA/1</t>
  </si>
  <si>
    <t>000973-0C2 PA</t>
  </si>
  <si>
    <t>0000259/B</t>
  </si>
  <si>
    <t>25/PA</t>
  </si>
  <si>
    <t>000032/PA</t>
  </si>
  <si>
    <t>195/A</t>
  </si>
  <si>
    <t>214/E</t>
  </si>
  <si>
    <t>FPA 12/25</t>
  </si>
  <si>
    <t>164/001</t>
  </si>
  <si>
    <t>165/001</t>
  </si>
  <si>
    <t>213/E</t>
  </si>
  <si>
    <t>221/E</t>
  </si>
  <si>
    <t>2040/250015735</t>
  </si>
  <si>
    <t>000034/PA</t>
  </si>
  <si>
    <t>2025/4680/2</t>
  </si>
  <si>
    <t>BRTSRN79B20C261I</t>
  </si>
  <si>
    <t>PGGBBR96D43F952T</t>
  </si>
  <si>
    <t>PLLPLA87R68L219E</t>
  </si>
  <si>
    <t>RSLFBA81H05D872P</t>
  </si>
  <si>
    <t>MSSMLS57M65L139S</t>
  </si>
  <si>
    <t>DFRMNN75A54F251N</t>
  </si>
  <si>
    <t>SNTSRA63R71C958P</t>
  </si>
  <si>
    <t>BGNRRT63E09F952Y</t>
  </si>
  <si>
    <t>JHAXML53P18Z100Q</t>
  </si>
  <si>
    <t>02389020039</t>
  </si>
  <si>
    <t>03438900122</t>
  </si>
  <si>
    <t>01317450037</t>
  </si>
  <si>
    <t>12393190967</t>
  </si>
  <si>
    <t>2025120002866</t>
  </si>
  <si>
    <t>08526440154</t>
  </si>
  <si>
    <t>202530017452</t>
  </si>
  <si>
    <t>2025140002316</t>
  </si>
  <si>
    <t>2025140002846</t>
  </si>
  <si>
    <t>2025120003528</t>
  </si>
  <si>
    <t>12500620250000000000</t>
  </si>
  <si>
    <t>202530024219</t>
  </si>
  <si>
    <t>2025140003525</t>
  </si>
  <si>
    <t>2025120004117</t>
  </si>
  <si>
    <t>02971560046</t>
  </si>
  <si>
    <t>01282940186</t>
  </si>
  <si>
    <t>01788080156</t>
  </si>
  <si>
    <t>02078000037</t>
  </si>
  <si>
    <t>01471390037</t>
  </si>
  <si>
    <t>02616630022</t>
  </si>
  <si>
    <t>02241720032</t>
  </si>
  <si>
    <t>02298700010</t>
  </si>
  <si>
    <t>04649630268</t>
  </si>
  <si>
    <t>00828990226</t>
  </si>
  <si>
    <t>01378690034</t>
  </si>
  <si>
    <t>01516010038</t>
  </si>
  <si>
    <t>01646400034</t>
  </si>
  <si>
    <t>02234240030</t>
  </si>
  <si>
    <t>03823811207</t>
  </si>
  <si>
    <t>01578450205</t>
  </si>
  <si>
    <t>07516911000</t>
  </si>
  <si>
    <t>09771701001</t>
  </si>
  <si>
    <t>01722270665</t>
  </si>
  <si>
    <t>01995120019</t>
  </si>
  <si>
    <t>01839380035</t>
  </si>
  <si>
    <t>02322600541</t>
  </si>
  <si>
    <t>04715400729</t>
  </si>
  <si>
    <t>02690950403</t>
  </si>
  <si>
    <t>09322080962</t>
  </si>
  <si>
    <t>01540680038</t>
  </si>
  <si>
    <t>01763970033</t>
  </si>
  <si>
    <t>04554571002</t>
  </si>
  <si>
    <t>00805980158</t>
  </si>
  <si>
    <t>08367150151</t>
  </si>
  <si>
    <t>02432200984</t>
  </si>
  <si>
    <t>01638110203</t>
  </si>
  <si>
    <t>00124140211</t>
  </si>
  <si>
    <t>02409190036</t>
  </si>
  <si>
    <t>03543000370</t>
  </si>
  <si>
    <t>06714021000</t>
  </si>
  <si>
    <t>01539600039</t>
  </si>
  <si>
    <t>00868170143</t>
  </si>
  <si>
    <t>00203030036</t>
  </si>
  <si>
    <t>02238120485</t>
  </si>
  <si>
    <t>01486550351</t>
  </si>
  <si>
    <t>00608220034</t>
  </si>
  <si>
    <t>02574040032</t>
  </si>
  <si>
    <t>01423680030</t>
  </si>
  <si>
    <t>01888450036</t>
  </si>
  <si>
    <t>02391510266</t>
  </si>
  <si>
    <t>00858020035</t>
  </si>
  <si>
    <t>06188330150</t>
  </si>
  <si>
    <t>07491520156</t>
  </si>
  <si>
    <t>00488410010</t>
  </si>
  <si>
    <t>01195050073</t>
  </si>
  <si>
    <t>02389750031</t>
  </si>
  <si>
    <t>02102160039</t>
  </si>
  <si>
    <t>02460550037</t>
  </si>
  <si>
    <t>03320900982</t>
  </si>
  <si>
    <t>00183900034</t>
  </si>
  <si>
    <t>03222970406</t>
  </si>
  <si>
    <t>02477730036</t>
  </si>
  <si>
    <t>03954980011</t>
  </si>
  <si>
    <t>02230210037</t>
  </si>
  <si>
    <t>02246890129</t>
  </si>
  <si>
    <t>02447800281</t>
  </si>
  <si>
    <t>03618890101</t>
  </si>
  <si>
    <t>01469790990</t>
  </si>
  <si>
    <t>00314470121</t>
  </si>
  <si>
    <t>00580690030</t>
  </si>
  <si>
    <t>01336610587</t>
  </si>
  <si>
    <t>00467440038</t>
  </si>
  <si>
    <t>00146040035</t>
  </si>
  <si>
    <t>09964950019</t>
  </si>
  <si>
    <t>01676320037</t>
  </si>
  <si>
    <t>01838000030</t>
  </si>
  <si>
    <t>02645830031</t>
  </si>
  <si>
    <t>02474810187</t>
  </si>
  <si>
    <t>00147670434</t>
  </si>
  <si>
    <t>02126080031</t>
  </si>
  <si>
    <t>02137480964</t>
  </si>
  <si>
    <t>01345510034</t>
  </si>
  <si>
    <t>03090380233</t>
  </si>
  <si>
    <t>01821690037</t>
  </si>
  <si>
    <t>01186830038</t>
  </si>
  <si>
    <t>00188710032</t>
  </si>
  <si>
    <t>02054230228</t>
  </si>
  <si>
    <t>02292460033</t>
  </si>
  <si>
    <t>02372680187</t>
  </si>
  <si>
    <t>02259960033</t>
  </si>
  <si>
    <t>00112450036</t>
  </si>
  <si>
    <t>04028430165</t>
  </si>
  <si>
    <t>02608170367</t>
  </si>
  <si>
    <t>09534370151</t>
  </si>
  <si>
    <t>01778000040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</si>
</sst>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€&quot;_-;\-* #,##0.00&quot; €&quot;_-;_-* \-??&quot; €&quot;_-;_-@_-"/>
    <numFmt numFmtId="165" formatCode="_-* #,##0.00_-;\-* #,##0.00_-;_-* \-??_-;_-@_-"/>
  </numFmts>
  <fonts count="3" x14ac:knownFonts="1">
    <font>
      <sz val="11"/>
      <color rgb="FF000000"/>
      <name val="Aptos Narrow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Aptos Narrow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165" fontId="2" fillId="0" borderId="0" applyBorder="0" applyProtection="0"/>
    <xf numFmtId="164" fontId="2" fillId="0" borderId="0" applyBorder="0" applyProtection="0"/>
  </cellStyleXfs>
  <cellXfs count="14">
    <xf numFmtId="0" fontId="0" fillId="0" borderId="0" xfId="0"/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0" fontId="0" fillId="0" borderId="0" xfId="0" applyAlignment="1">
      <alignment horizontal="right"/>
    </xf>
    <xf numFmtId="14" fontId="0" fillId="0" borderId="0" xfId="0" applyNumberFormat="1"/>
    <xf numFmtId="164" fontId="2" fillId="0" borderId="0" xfId="2" applyBorder="1" applyProtection="1"/>
    <xf numFmtId="4" fontId="2" fillId="0" borderId="0" xfId="1" applyNumberFormat="1" applyBorder="1" applyAlignment="1" applyProtection="1">
      <alignment horizontal="right"/>
    </xf>
    <xf numFmtId="0" fontId="0" fillId="0" borderId="0" xfId="0" applyAlignment="1">
      <alignment horizontal="left"/>
    </xf>
    <xf numFmtId="4" fontId="0" fillId="0" borderId="0" xfId="0" applyNumberFormat="1"/>
    <xf numFmtId="165" fontId="2" fillId="0" borderId="0" xfId="1"/>
    <xf numFmtId="0" fontId="0" fillId="0" borderId="0" xfId="0" quotePrefix="1"/>
    <xf numFmtId="0" fontId="0" fillId="0" borderId="0" xfId="0" quotePrefix="1" applyAlignment="1">
      <alignment horizontal="left"/>
    </xf>
    <xf numFmtId="17" fontId="0" fillId="0" borderId="0" xfId="0" applyNumberFormat="1" applyAlignment="1">
      <alignment horizontal="left"/>
    </xf>
  </cellXfs>
  <cellStyles count="3">
    <cellStyle name="Migliaia" xfId="1" builtinId="3"/>
    <cellStyle name="Normale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1"/>
  <sheetViews>
    <sheetView tabSelected="1" zoomScaleNormal="100" workbookViewId="0">
      <pane ySplit="1" topLeftCell="A2" activePane="bottomLeft" state="frozen"/>
      <selection pane="bottomLeft" activeCell="D421" sqref="D421"/>
    </sheetView>
  </sheetViews>
  <sheetFormatPr defaultColWidth="8.7109375" defaultRowHeight="15" x14ac:dyDescent="0.25"/>
  <cols>
    <col min="1" max="1" width="24.85546875" style="8" customWidth="1"/>
    <col min="2" max="2" width="20" customWidth="1"/>
    <col min="3" max="3" width="21.5703125" customWidth="1"/>
    <col min="4" max="4" width="27.5703125" customWidth="1"/>
    <col min="5" max="5" width="15.42578125" customWidth="1"/>
    <col min="6" max="6" width="14.5703125" customWidth="1"/>
    <col min="7" max="8" width="15" customWidth="1"/>
    <col min="9" max="9" width="11.5703125" customWidth="1"/>
    <col min="10" max="10" width="13.7109375" customWidth="1"/>
  </cols>
  <sheetData>
    <row r="1" spans="1:10" ht="45" x14ac:dyDescent="0.25">
      <c r="A1" s="1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3" t="s">
        <v>9</v>
      </c>
    </row>
    <row r="2" spans="1:10" x14ac:dyDescent="0.25">
      <c r="A2" s="8">
        <v>1</v>
      </c>
      <c r="B2" s="5">
        <v>45691</v>
      </c>
      <c r="C2" s="5">
        <v>45691</v>
      </c>
      <c r="D2" s="11" t="s">
        <v>249</v>
      </c>
      <c r="E2">
        <v>13950537994</v>
      </c>
      <c r="F2" s="10">
        <v>4732.7299999999996</v>
      </c>
      <c r="G2" s="5">
        <v>45721</v>
      </c>
      <c r="H2" s="5">
        <v>45748</v>
      </c>
      <c r="I2">
        <v>27</v>
      </c>
      <c r="J2" s="7">
        <f>F2*I2</f>
        <v>127783.70999999999</v>
      </c>
    </row>
    <row r="3" spans="1:10" x14ac:dyDescent="0.25">
      <c r="A3" s="8" t="s">
        <v>35</v>
      </c>
      <c r="B3" s="5">
        <v>45698</v>
      </c>
      <c r="C3" s="5">
        <v>45698</v>
      </c>
      <c r="D3" t="s">
        <v>240</v>
      </c>
      <c r="E3">
        <v>14011470177</v>
      </c>
      <c r="F3" s="10">
        <v>16393</v>
      </c>
      <c r="G3" s="5">
        <v>45728</v>
      </c>
      <c r="H3" s="5">
        <v>45756</v>
      </c>
      <c r="I3">
        <v>-21</v>
      </c>
      <c r="J3" s="7">
        <f t="shared" ref="J3:J66" si="0">F3*I3</f>
        <v>-344253</v>
      </c>
    </row>
    <row r="4" spans="1:10" x14ac:dyDescent="0.25">
      <c r="A4" s="8" t="s">
        <v>36</v>
      </c>
      <c r="B4" s="5">
        <v>45723</v>
      </c>
      <c r="C4" s="5">
        <v>45723</v>
      </c>
      <c r="D4" t="s">
        <v>10</v>
      </c>
      <c r="E4">
        <v>14195067553</v>
      </c>
      <c r="F4" s="10">
        <v>416</v>
      </c>
      <c r="G4" s="5">
        <v>45753</v>
      </c>
      <c r="H4" s="5">
        <v>45763</v>
      </c>
      <c r="I4">
        <v>10</v>
      </c>
      <c r="J4" s="7">
        <f t="shared" si="0"/>
        <v>4160</v>
      </c>
    </row>
    <row r="5" spans="1:10" x14ac:dyDescent="0.25">
      <c r="A5" s="8" t="s">
        <v>37</v>
      </c>
      <c r="B5" s="5">
        <v>45728</v>
      </c>
      <c r="C5" s="5">
        <v>45728</v>
      </c>
      <c r="D5" s="11" t="s">
        <v>250</v>
      </c>
      <c r="E5">
        <v>14223016126</v>
      </c>
      <c r="F5" s="10">
        <v>1220</v>
      </c>
      <c r="G5" s="5">
        <v>45758</v>
      </c>
      <c r="H5" s="5">
        <v>45755</v>
      </c>
      <c r="I5">
        <v>-3</v>
      </c>
      <c r="J5" s="7">
        <f t="shared" si="0"/>
        <v>-3660</v>
      </c>
    </row>
    <row r="6" spans="1:10" x14ac:dyDescent="0.25">
      <c r="A6" s="8" t="s">
        <v>38</v>
      </c>
      <c r="B6" s="5">
        <v>45730</v>
      </c>
      <c r="C6" s="5">
        <v>45730</v>
      </c>
      <c r="D6" s="11" t="s">
        <v>251</v>
      </c>
      <c r="E6">
        <v>14247709192</v>
      </c>
      <c r="F6" s="10">
        <v>6439.16</v>
      </c>
      <c r="G6" s="5">
        <v>45760</v>
      </c>
      <c r="H6" s="5">
        <v>45762</v>
      </c>
      <c r="I6">
        <v>2</v>
      </c>
      <c r="J6" s="7">
        <f t="shared" si="0"/>
        <v>12878.32</v>
      </c>
    </row>
    <row r="7" spans="1:10" x14ac:dyDescent="0.25">
      <c r="A7" s="8" t="s">
        <v>39</v>
      </c>
      <c r="B7" s="5">
        <v>45730</v>
      </c>
      <c r="C7" s="5">
        <v>45730</v>
      </c>
      <c r="D7" s="11" t="s">
        <v>252</v>
      </c>
      <c r="E7">
        <v>14253205639</v>
      </c>
      <c r="F7" s="10">
        <v>8198.36</v>
      </c>
      <c r="G7" s="5">
        <v>45760</v>
      </c>
      <c r="H7" s="5">
        <v>45754</v>
      </c>
      <c r="I7">
        <v>-6</v>
      </c>
      <c r="J7" s="7">
        <f t="shared" si="0"/>
        <v>-49190.16</v>
      </c>
    </row>
    <row r="8" spans="1:10" x14ac:dyDescent="0.25">
      <c r="A8" s="8">
        <v>5950317386</v>
      </c>
      <c r="B8" s="5">
        <v>45733</v>
      </c>
      <c r="C8" s="5">
        <v>45733</v>
      </c>
      <c r="D8" s="11" t="s">
        <v>254</v>
      </c>
      <c r="E8">
        <v>14268939878</v>
      </c>
      <c r="F8" s="10">
        <v>108.43</v>
      </c>
      <c r="G8" s="5">
        <v>45763</v>
      </c>
      <c r="H8" s="5">
        <v>45754</v>
      </c>
      <c r="I8">
        <v>-9</v>
      </c>
      <c r="J8" s="7">
        <f t="shared" si="0"/>
        <v>-975.87000000000012</v>
      </c>
    </row>
    <row r="9" spans="1:10" x14ac:dyDescent="0.25">
      <c r="A9" s="8">
        <v>5950317390</v>
      </c>
      <c r="B9" s="5">
        <v>45733</v>
      </c>
      <c r="C9" s="5">
        <v>45733</v>
      </c>
      <c r="D9" s="11" t="s">
        <v>254</v>
      </c>
      <c r="E9">
        <v>14268940518</v>
      </c>
      <c r="F9" s="10">
        <v>5297.87</v>
      </c>
      <c r="G9" s="5">
        <v>45763</v>
      </c>
      <c r="H9" s="5">
        <v>45754</v>
      </c>
      <c r="I9">
        <v>-9</v>
      </c>
      <c r="J9" s="7">
        <f t="shared" si="0"/>
        <v>-47680.83</v>
      </c>
    </row>
    <row r="10" spans="1:10" x14ac:dyDescent="0.25">
      <c r="A10" s="8">
        <v>5950317384</v>
      </c>
      <c r="B10" s="5">
        <v>45733</v>
      </c>
      <c r="C10" s="5">
        <v>45733</v>
      </c>
      <c r="D10" s="11" t="s">
        <v>254</v>
      </c>
      <c r="E10">
        <v>14268942440</v>
      </c>
      <c r="F10" s="10">
        <v>960.68</v>
      </c>
      <c r="G10" s="5">
        <v>45763</v>
      </c>
      <c r="H10" s="5">
        <v>45754</v>
      </c>
      <c r="I10">
        <v>-9</v>
      </c>
      <c r="J10" s="7">
        <f t="shared" si="0"/>
        <v>-8646.119999999999</v>
      </c>
    </row>
    <row r="11" spans="1:10" x14ac:dyDescent="0.25">
      <c r="A11" s="8">
        <v>5950317382</v>
      </c>
      <c r="B11" s="5">
        <v>45733</v>
      </c>
      <c r="C11" s="5">
        <v>45733</v>
      </c>
      <c r="D11" s="11" t="s">
        <v>254</v>
      </c>
      <c r="E11">
        <v>14268942622</v>
      </c>
      <c r="F11" s="10">
        <v>7777.62</v>
      </c>
      <c r="G11" s="5">
        <v>45763</v>
      </c>
      <c r="H11" s="5">
        <v>45754</v>
      </c>
      <c r="I11">
        <v>-9</v>
      </c>
      <c r="J11" s="7">
        <f t="shared" si="0"/>
        <v>-69998.58</v>
      </c>
    </row>
    <row r="12" spans="1:10" x14ac:dyDescent="0.25">
      <c r="A12" s="8">
        <v>5950317388</v>
      </c>
      <c r="B12" s="5">
        <v>45733</v>
      </c>
      <c r="C12" s="5">
        <v>45733</v>
      </c>
      <c r="D12" s="11" t="s">
        <v>254</v>
      </c>
      <c r="E12">
        <v>14268942739</v>
      </c>
      <c r="F12" s="10">
        <v>46.23</v>
      </c>
      <c r="G12" s="5">
        <v>45763</v>
      </c>
      <c r="H12" s="5">
        <v>45754</v>
      </c>
      <c r="I12">
        <v>-9</v>
      </c>
      <c r="J12" s="7">
        <f t="shared" si="0"/>
        <v>-416.07</v>
      </c>
    </row>
    <row r="13" spans="1:10" x14ac:dyDescent="0.25">
      <c r="A13" s="8">
        <v>5950317412</v>
      </c>
      <c r="B13" s="5">
        <v>45733</v>
      </c>
      <c r="C13" s="5">
        <v>45733</v>
      </c>
      <c r="D13" s="11" t="s">
        <v>254</v>
      </c>
      <c r="E13">
        <v>14269139209</v>
      </c>
      <c r="F13" s="10">
        <v>2917.07</v>
      </c>
      <c r="G13" s="5">
        <v>45763</v>
      </c>
      <c r="H13" s="5">
        <v>45754</v>
      </c>
      <c r="I13">
        <v>-9</v>
      </c>
      <c r="J13" s="7">
        <f t="shared" si="0"/>
        <v>-26253.63</v>
      </c>
    </row>
    <row r="14" spans="1:10" x14ac:dyDescent="0.25">
      <c r="A14" s="8">
        <v>5950317407</v>
      </c>
      <c r="B14" s="5">
        <v>45733</v>
      </c>
      <c r="C14" s="5">
        <v>45733</v>
      </c>
      <c r="D14" s="11" t="s">
        <v>254</v>
      </c>
      <c r="E14">
        <v>14269139581</v>
      </c>
      <c r="F14" s="10">
        <v>1792.24</v>
      </c>
      <c r="G14" s="5">
        <v>45763</v>
      </c>
      <c r="H14" s="5">
        <v>45754</v>
      </c>
      <c r="I14">
        <v>-9</v>
      </c>
      <c r="J14" s="7">
        <f t="shared" si="0"/>
        <v>-16130.16</v>
      </c>
    </row>
    <row r="15" spans="1:10" x14ac:dyDescent="0.25">
      <c r="A15" s="8">
        <v>5950317413</v>
      </c>
      <c r="B15" s="5">
        <v>45733</v>
      </c>
      <c r="C15" s="5">
        <v>45733</v>
      </c>
      <c r="D15" s="11" t="s">
        <v>254</v>
      </c>
      <c r="E15">
        <v>14269139847</v>
      </c>
      <c r="F15" s="10">
        <v>114.38</v>
      </c>
      <c r="G15" s="5">
        <v>45763</v>
      </c>
      <c r="H15" s="5">
        <v>45754</v>
      </c>
      <c r="I15">
        <v>-9</v>
      </c>
      <c r="J15" s="7">
        <f t="shared" si="0"/>
        <v>-1029.42</v>
      </c>
    </row>
    <row r="16" spans="1:10" x14ac:dyDescent="0.25">
      <c r="A16" s="8">
        <v>5950317385</v>
      </c>
      <c r="B16" s="5">
        <v>45733</v>
      </c>
      <c r="C16" s="5">
        <v>45733</v>
      </c>
      <c r="D16" s="11" t="s">
        <v>254</v>
      </c>
      <c r="E16">
        <v>14269141043</v>
      </c>
      <c r="F16" s="10">
        <v>219.85</v>
      </c>
      <c r="G16" s="5">
        <v>45763</v>
      </c>
      <c r="H16" s="5">
        <v>45754</v>
      </c>
      <c r="I16">
        <v>-9</v>
      </c>
      <c r="J16" s="7">
        <f t="shared" si="0"/>
        <v>-1978.6499999999999</v>
      </c>
    </row>
    <row r="17" spans="1:10" x14ac:dyDescent="0.25">
      <c r="A17" s="8">
        <v>5950317383</v>
      </c>
      <c r="B17" s="5">
        <v>45733</v>
      </c>
      <c r="C17" s="5">
        <v>45733</v>
      </c>
      <c r="D17" s="11" t="s">
        <v>254</v>
      </c>
      <c r="E17">
        <v>14269141431</v>
      </c>
      <c r="F17" s="10">
        <v>2.13</v>
      </c>
      <c r="G17" s="5">
        <v>45763</v>
      </c>
      <c r="H17" s="5">
        <v>45754</v>
      </c>
      <c r="I17">
        <v>-9</v>
      </c>
      <c r="J17" s="7">
        <f t="shared" si="0"/>
        <v>-19.169999999999998</v>
      </c>
    </row>
    <row r="18" spans="1:10" x14ac:dyDescent="0.25">
      <c r="A18" s="8">
        <v>5950317389</v>
      </c>
      <c r="B18" s="5">
        <v>45733</v>
      </c>
      <c r="C18" s="5">
        <v>45733</v>
      </c>
      <c r="D18" s="11" t="s">
        <v>254</v>
      </c>
      <c r="E18">
        <v>14269141886</v>
      </c>
      <c r="F18" s="10">
        <v>1909.92</v>
      </c>
      <c r="G18" s="5">
        <v>45763</v>
      </c>
      <c r="H18" s="5">
        <v>45754</v>
      </c>
      <c r="I18">
        <v>-9</v>
      </c>
      <c r="J18" s="7">
        <f t="shared" si="0"/>
        <v>-17189.28</v>
      </c>
    </row>
    <row r="19" spans="1:10" x14ac:dyDescent="0.25">
      <c r="A19" s="8">
        <v>5950317410</v>
      </c>
      <c r="B19" s="5">
        <v>45733</v>
      </c>
      <c r="C19" s="5">
        <v>45733</v>
      </c>
      <c r="D19" s="11" t="s">
        <v>254</v>
      </c>
      <c r="E19">
        <v>14269142412</v>
      </c>
      <c r="F19" s="10">
        <v>129.07</v>
      </c>
      <c r="G19" s="5">
        <v>45763</v>
      </c>
      <c r="H19" s="5">
        <v>45754</v>
      </c>
      <c r="I19">
        <v>-9</v>
      </c>
      <c r="J19" s="7">
        <f t="shared" si="0"/>
        <v>-1161.6299999999999</v>
      </c>
    </row>
    <row r="20" spans="1:10" x14ac:dyDescent="0.25">
      <c r="A20" s="8">
        <v>5950317409</v>
      </c>
      <c r="B20" s="5">
        <v>45733</v>
      </c>
      <c r="C20" s="5">
        <v>45733</v>
      </c>
      <c r="D20" s="11" t="s">
        <v>254</v>
      </c>
      <c r="E20">
        <v>14269142416</v>
      </c>
      <c r="F20" s="10">
        <v>31.2</v>
      </c>
      <c r="G20" s="5">
        <v>45763</v>
      </c>
      <c r="H20" s="5">
        <v>45754</v>
      </c>
      <c r="I20">
        <v>-9</v>
      </c>
      <c r="J20" s="7">
        <f t="shared" si="0"/>
        <v>-280.8</v>
      </c>
    </row>
    <row r="21" spans="1:10" x14ac:dyDescent="0.25">
      <c r="A21" s="8">
        <v>5950317391</v>
      </c>
      <c r="B21" s="5">
        <v>45733</v>
      </c>
      <c r="C21" s="5">
        <v>45733</v>
      </c>
      <c r="D21" s="11" t="s">
        <v>254</v>
      </c>
      <c r="E21">
        <v>14269142763</v>
      </c>
      <c r="F21" s="10">
        <v>1967.09</v>
      </c>
      <c r="G21" s="5">
        <v>45763</v>
      </c>
      <c r="H21" s="5">
        <v>45754</v>
      </c>
      <c r="I21">
        <v>-9</v>
      </c>
      <c r="J21" s="7">
        <f t="shared" si="0"/>
        <v>-17703.809999999998</v>
      </c>
    </row>
    <row r="22" spans="1:10" x14ac:dyDescent="0.25">
      <c r="A22" s="8">
        <v>5950317408</v>
      </c>
      <c r="B22" s="5">
        <v>45733</v>
      </c>
      <c r="C22" s="5">
        <v>45733</v>
      </c>
      <c r="D22" s="11" t="s">
        <v>254</v>
      </c>
      <c r="E22">
        <v>14269143275</v>
      </c>
      <c r="F22" s="10">
        <v>956.03</v>
      </c>
      <c r="G22" s="5">
        <v>45763</v>
      </c>
      <c r="H22" s="5">
        <v>45754</v>
      </c>
      <c r="I22">
        <v>-9</v>
      </c>
      <c r="J22" s="7">
        <f t="shared" si="0"/>
        <v>-8604.27</v>
      </c>
    </row>
    <row r="23" spans="1:10" x14ac:dyDescent="0.25">
      <c r="A23" s="8">
        <v>5950317411</v>
      </c>
      <c r="B23" s="5">
        <v>45733</v>
      </c>
      <c r="C23" s="5">
        <v>45733</v>
      </c>
      <c r="D23" s="11" t="s">
        <v>254</v>
      </c>
      <c r="E23">
        <v>14269143400</v>
      </c>
      <c r="F23" s="10">
        <v>225.7</v>
      </c>
      <c r="G23" s="5">
        <v>45763</v>
      </c>
      <c r="H23" s="5">
        <v>45754</v>
      </c>
      <c r="I23">
        <v>-9</v>
      </c>
      <c r="J23" s="7">
        <f t="shared" si="0"/>
        <v>-2031.3</v>
      </c>
    </row>
    <row r="24" spans="1:10" x14ac:dyDescent="0.25">
      <c r="A24" s="8">
        <v>5950317387</v>
      </c>
      <c r="B24" s="5">
        <v>45733</v>
      </c>
      <c r="C24" s="5">
        <v>45733</v>
      </c>
      <c r="D24" s="11" t="s">
        <v>254</v>
      </c>
      <c r="E24">
        <v>14269143536</v>
      </c>
      <c r="F24" s="10">
        <v>9200.9500000000007</v>
      </c>
      <c r="G24" s="5">
        <v>45763</v>
      </c>
      <c r="H24" s="5">
        <v>45754</v>
      </c>
      <c r="I24">
        <v>-9</v>
      </c>
      <c r="J24" s="7">
        <f t="shared" si="0"/>
        <v>-82808.55</v>
      </c>
    </row>
    <row r="25" spans="1:10" x14ac:dyDescent="0.25">
      <c r="A25" s="8" t="s">
        <v>40</v>
      </c>
      <c r="B25" s="5">
        <v>45733</v>
      </c>
      <c r="C25" s="5">
        <v>45733</v>
      </c>
      <c r="D25" s="12" t="s">
        <v>263</v>
      </c>
      <c r="E25">
        <v>14270517180</v>
      </c>
      <c r="F25" s="10">
        <v>1818.56</v>
      </c>
      <c r="G25" s="5">
        <v>45763</v>
      </c>
      <c r="H25" s="5">
        <v>45765</v>
      </c>
      <c r="I25">
        <v>2</v>
      </c>
      <c r="J25" s="7">
        <f t="shared" si="0"/>
        <v>3637.12</v>
      </c>
    </row>
    <row r="26" spans="1:10" x14ac:dyDescent="0.25">
      <c r="A26" s="8">
        <v>55</v>
      </c>
      <c r="B26" s="5">
        <v>45733</v>
      </c>
      <c r="C26" s="5">
        <v>45733</v>
      </c>
      <c r="D26" s="8">
        <v>11831650012</v>
      </c>
      <c r="E26">
        <v>14270918639</v>
      </c>
      <c r="F26" s="10">
        <v>4292.7700000000004</v>
      </c>
      <c r="G26" s="5">
        <v>45763</v>
      </c>
      <c r="H26" s="5">
        <v>45762</v>
      </c>
      <c r="I26">
        <v>-1</v>
      </c>
      <c r="J26" s="7">
        <f t="shared" si="0"/>
        <v>-4292.7700000000004</v>
      </c>
    </row>
    <row r="27" spans="1:10" x14ac:dyDescent="0.25">
      <c r="A27" s="8">
        <v>25</v>
      </c>
      <c r="B27" s="5">
        <v>45733</v>
      </c>
      <c r="C27" s="5">
        <v>45733</v>
      </c>
      <c r="D27" t="s">
        <v>241</v>
      </c>
      <c r="E27">
        <v>14271384171</v>
      </c>
      <c r="F27" s="10">
        <v>800</v>
      </c>
      <c r="G27" s="5">
        <v>45763</v>
      </c>
      <c r="H27" s="5">
        <v>45757</v>
      </c>
      <c r="I27">
        <v>-6</v>
      </c>
      <c r="J27" s="7">
        <f t="shared" si="0"/>
        <v>-4800</v>
      </c>
    </row>
    <row r="28" spans="1:10" x14ac:dyDescent="0.25">
      <c r="A28" s="8" t="s">
        <v>41</v>
      </c>
      <c r="B28" s="5">
        <v>45734</v>
      </c>
      <c r="C28" s="5">
        <v>45734</v>
      </c>
      <c r="D28" s="12" t="s">
        <v>264</v>
      </c>
      <c r="E28">
        <v>14279837426</v>
      </c>
      <c r="F28" s="10">
        <v>21057.29</v>
      </c>
      <c r="G28" s="5">
        <v>45764</v>
      </c>
      <c r="H28" s="5">
        <v>45754</v>
      </c>
      <c r="I28">
        <v>-10</v>
      </c>
      <c r="J28" s="7">
        <f t="shared" si="0"/>
        <v>-210572.90000000002</v>
      </c>
    </row>
    <row r="29" spans="1:10" x14ac:dyDescent="0.25">
      <c r="A29" s="8">
        <v>1010945713</v>
      </c>
      <c r="B29" s="5">
        <v>45734</v>
      </c>
      <c r="C29" s="5">
        <v>45734</v>
      </c>
      <c r="D29" s="12" t="s">
        <v>265</v>
      </c>
      <c r="E29">
        <v>14281823692</v>
      </c>
      <c r="F29" s="10">
        <v>600.65</v>
      </c>
      <c r="G29" s="5">
        <v>45764</v>
      </c>
      <c r="H29" s="5">
        <v>45749</v>
      </c>
      <c r="I29">
        <v>-15</v>
      </c>
      <c r="J29" s="7">
        <f t="shared" si="0"/>
        <v>-9009.75</v>
      </c>
    </row>
    <row r="30" spans="1:10" x14ac:dyDescent="0.25">
      <c r="A30" s="8" t="s">
        <v>17</v>
      </c>
      <c r="B30" s="5">
        <v>45735</v>
      </c>
      <c r="C30" s="5">
        <v>45735</v>
      </c>
      <c r="D30" t="s">
        <v>25</v>
      </c>
      <c r="E30">
        <v>14283464247</v>
      </c>
      <c r="F30" s="10">
        <v>160</v>
      </c>
      <c r="G30" s="5">
        <v>45765</v>
      </c>
      <c r="H30" s="5">
        <v>45762</v>
      </c>
      <c r="I30">
        <v>-3</v>
      </c>
      <c r="J30" s="7">
        <f t="shared" si="0"/>
        <v>-480</v>
      </c>
    </row>
    <row r="31" spans="1:10" x14ac:dyDescent="0.25">
      <c r="A31" s="8">
        <v>13</v>
      </c>
      <c r="B31" s="5">
        <v>45735</v>
      </c>
      <c r="C31" s="5">
        <v>45735</v>
      </c>
      <c r="D31" s="12" t="s">
        <v>273</v>
      </c>
      <c r="E31">
        <v>14283570704</v>
      </c>
      <c r="F31" s="10">
        <v>4821.4399999999996</v>
      </c>
      <c r="G31" s="5">
        <v>45765</v>
      </c>
      <c r="H31" s="5">
        <v>45762</v>
      </c>
      <c r="I31">
        <v>-3</v>
      </c>
      <c r="J31" s="7">
        <f t="shared" si="0"/>
        <v>-14464.32</v>
      </c>
    </row>
    <row r="32" spans="1:10" x14ac:dyDescent="0.25">
      <c r="A32" s="8" t="s">
        <v>42</v>
      </c>
      <c r="B32" s="5">
        <v>45736</v>
      </c>
      <c r="C32" s="5">
        <v>45736</v>
      </c>
      <c r="D32" s="12" t="s">
        <v>274</v>
      </c>
      <c r="E32">
        <v>14288208691</v>
      </c>
      <c r="F32" s="10">
        <v>895.84</v>
      </c>
      <c r="G32" s="5">
        <v>45766</v>
      </c>
      <c r="H32" s="5">
        <v>45748</v>
      </c>
      <c r="I32">
        <v>-18</v>
      </c>
      <c r="J32" s="7">
        <f t="shared" si="0"/>
        <v>-16125.12</v>
      </c>
    </row>
    <row r="33" spans="1:10" x14ac:dyDescent="0.25">
      <c r="A33" s="8" t="s">
        <v>43</v>
      </c>
      <c r="B33" s="5">
        <v>45736</v>
      </c>
      <c r="C33" s="5">
        <v>45736</v>
      </c>
      <c r="D33" s="12" t="s">
        <v>275</v>
      </c>
      <c r="E33">
        <v>14291598435</v>
      </c>
      <c r="F33" s="10">
        <v>1610</v>
      </c>
      <c r="G33" s="5">
        <v>45766</v>
      </c>
      <c r="H33" s="5">
        <v>45748</v>
      </c>
      <c r="I33">
        <v>-18</v>
      </c>
      <c r="J33" s="7">
        <f t="shared" si="0"/>
        <v>-28980</v>
      </c>
    </row>
    <row r="34" spans="1:10" x14ac:dyDescent="0.25">
      <c r="A34" s="8" t="s">
        <v>44</v>
      </c>
      <c r="B34" s="5">
        <v>45737</v>
      </c>
      <c r="C34" s="5">
        <v>45737</v>
      </c>
      <c r="D34" t="s">
        <v>242</v>
      </c>
      <c r="E34">
        <v>14298567206</v>
      </c>
      <c r="F34" s="10">
        <v>230</v>
      </c>
      <c r="G34" s="5">
        <v>45767</v>
      </c>
      <c r="H34" s="5">
        <v>45765</v>
      </c>
      <c r="I34">
        <v>-2</v>
      </c>
      <c r="J34" s="7">
        <f t="shared" si="0"/>
        <v>-460</v>
      </c>
    </row>
    <row r="35" spans="1:10" x14ac:dyDescent="0.25">
      <c r="A35" s="8">
        <v>3</v>
      </c>
      <c r="B35" s="5">
        <v>45737</v>
      </c>
      <c r="C35" s="5">
        <v>45737</v>
      </c>
      <c r="D35" t="s">
        <v>243</v>
      </c>
      <c r="E35">
        <v>14300035498</v>
      </c>
      <c r="F35" s="10">
        <v>2000</v>
      </c>
      <c r="G35" s="5">
        <v>45767</v>
      </c>
      <c r="H35" s="5">
        <v>45765</v>
      </c>
      <c r="I35">
        <v>-2</v>
      </c>
      <c r="J35" s="7">
        <f t="shared" si="0"/>
        <v>-4000</v>
      </c>
    </row>
    <row r="36" spans="1:10" x14ac:dyDescent="0.25">
      <c r="A36" s="8" t="s">
        <v>45</v>
      </c>
      <c r="B36" s="5">
        <v>45737</v>
      </c>
      <c r="C36" s="5">
        <v>45737</v>
      </c>
      <c r="D36" s="12" t="s">
        <v>274</v>
      </c>
      <c r="E36">
        <v>14302322594</v>
      </c>
      <c r="F36" s="10">
        <v>2150</v>
      </c>
      <c r="G36" s="5">
        <v>45767</v>
      </c>
      <c r="H36" s="5">
        <v>45748</v>
      </c>
      <c r="I36">
        <v>-19</v>
      </c>
      <c r="J36" s="7">
        <f t="shared" si="0"/>
        <v>-40850</v>
      </c>
    </row>
    <row r="37" spans="1:10" x14ac:dyDescent="0.25">
      <c r="A37" s="8" t="s">
        <v>14</v>
      </c>
      <c r="B37" s="5">
        <v>45740</v>
      </c>
      <c r="C37" s="5">
        <v>45740</v>
      </c>
      <c r="D37" t="s">
        <v>244</v>
      </c>
      <c r="E37">
        <v>14309441923</v>
      </c>
      <c r="F37" s="10">
        <v>8720.5400000000009</v>
      </c>
      <c r="G37" s="5">
        <v>45770</v>
      </c>
      <c r="H37" s="5">
        <v>45762</v>
      </c>
      <c r="I37">
        <v>-8</v>
      </c>
      <c r="J37" s="7">
        <f t="shared" si="0"/>
        <v>-69764.320000000007</v>
      </c>
    </row>
    <row r="38" spans="1:10" x14ac:dyDescent="0.25">
      <c r="A38" s="8" t="s">
        <v>46</v>
      </c>
      <c r="B38" s="5">
        <v>45740</v>
      </c>
      <c r="C38" s="5">
        <v>45740</v>
      </c>
      <c r="D38" s="12" t="s">
        <v>271</v>
      </c>
      <c r="E38">
        <v>14310781282</v>
      </c>
      <c r="F38" s="10">
        <v>248.1</v>
      </c>
      <c r="G38" s="5">
        <v>45770</v>
      </c>
      <c r="H38" s="5">
        <v>45756</v>
      </c>
      <c r="I38">
        <v>-14</v>
      </c>
      <c r="J38" s="7">
        <f t="shared" si="0"/>
        <v>-3473.4</v>
      </c>
    </row>
    <row r="39" spans="1:10" x14ac:dyDescent="0.25">
      <c r="A39" s="8" t="s">
        <v>47</v>
      </c>
      <c r="B39" s="5">
        <v>45740</v>
      </c>
      <c r="C39" s="5">
        <v>45740</v>
      </c>
      <c r="D39" s="12" t="s">
        <v>269</v>
      </c>
      <c r="E39">
        <v>14310903723</v>
      </c>
      <c r="F39" s="10">
        <v>161.49</v>
      </c>
      <c r="G39" s="5">
        <v>45770</v>
      </c>
      <c r="H39" s="5">
        <v>45749</v>
      </c>
      <c r="I39">
        <v>-21</v>
      </c>
      <c r="J39" s="7">
        <f t="shared" si="0"/>
        <v>-3391.29</v>
      </c>
    </row>
    <row r="40" spans="1:10" x14ac:dyDescent="0.25">
      <c r="A40" s="8" t="s">
        <v>48</v>
      </c>
      <c r="B40" s="5">
        <v>45740</v>
      </c>
      <c r="C40" s="5">
        <v>45740</v>
      </c>
      <c r="D40" s="12" t="s">
        <v>269</v>
      </c>
      <c r="E40">
        <v>14310907299</v>
      </c>
      <c r="F40" s="10">
        <v>40.28</v>
      </c>
      <c r="G40" s="5">
        <v>45770</v>
      </c>
      <c r="H40" s="5">
        <v>45749</v>
      </c>
      <c r="I40">
        <v>-21</v>
      </c>
      <c r="J40" s="7">
        <f t="shared" si="0"/>
        <v>-845.88</v>
      </c>
    </row>
    <row r="41" spans="1:10" x14ac:dyDescent="0.25">
      <c r="A41" s="8" t="s">
        <v>49</v>
      </c>
      <c r="B41" s="5">
        <v>45740</v>
      </c>
      <c r="C41" s="5">
        <v>45740</v>
      </c>
      <c r="D41" s="12" t="s">
        <v>269</v>
      </c>
      <c r="E41">
        <v>14310908693</v>
      </c>
      <c r="F41" s="10">
        <v>28.83</v>
      </c>
      <c r="G41" s="5">
        <v>45770</v>
      </c>
      <c r="H41" s="5">
        <v>45749</v>
      </c>
      <c r="I41">
        <v>-21</v>
      </c>
      <c r="J41" s="7">
        <f t="shared" si="0"/>
        <v>-605.42999999999995</v>
      </c>
    </row>
    <row r="42" spans="1:10" x14ac:dyDescent="0.25">
      <c r="A42" s="8" t="s">
        <v>50</v>
      </c>
      <c r="B42" s="5">
        <v>45740</v>
      </c>
      <c r="C42" s="5">
        <v>45740</v>
      </c>
      <c r="D42" s="12" t="s">
        <v>269</v>
      </c>
      <c r="E42">
        <v>14310912091</v>
      </c>
      <c r="F42" s="10">
        <v>211.32</v>
      </c>
      <c r="G42" s="5">
        <v>45770</v>
      </c>
      <c r="H42" s="5">
        <v>45749</v>
      </c>
      <c r="I42">
        <v>-21</v>
      </c>
      <c r="J42" s="7">
        <f t="shared" si="0"/>
        <v>-4437.72</v>
      </c>
    </row>
    <row r="43" spans="1:10" x14ac:dyDescent="0.25">
      <c r="A43" s="8" t="s">
        <v>51</v>
      </c>
      <c r="B43" s="5">
        <v>45740</v>
      </c>
      <c r="C43" s="5">
        <v>45740</v>
      </c>
      <c r="D43" s="12" t="s">
        <v>269</v>
      </c>
      <c r="E43">
        <v>14310916902</v>
      </c>
      <c r="F43" s="10">
        <v>30</v>
      </c>
      <c r="G43" s="5">
        <v>45770</v>
      </c>
      <c r="H43" s="5">
        <v>45749</v>
      </c>
      <c r="I43">
        <v>-21</v>
      </c>
      <c r="J43" s="7">
        <f t="shared" si="0"/>
        <v>-630</v>
      </c>
    </row>
    <row r="44" spans="1:10" x14ac:dyDescent="0.25">
      <c r="A44" s="8">
        <v>5661</v>
      </c>
      <c r="B44" s="5">
        <v>45741</v>
      </c>
      <c r="C44" s="5">
        <v>45741</v>
      </c>
      <c r="D44" s="12" t="s">
        <v>272</v>
      </c>
      <c r="E44">
        <v>14316087732</v>
      </c>
      <c r="F44" s="10">
        <v>90</v>
      </c>
      <c r="G44" s="5">
        <v>45771</v>
      </c>
      <c r="H44" s="5">
        <v>45748</v>
      </c>
      <c r="I44">
        <v>-23</v>
      </c>
      <c r="J44" s="7">
        <f t="shared" si="0"/>
        <v>-2070</v>
      </c>
    </row>
    <row r="45" spans="1:10" x14ac:dyDescent="0.25">
      <c r="A45" s="8" t="s">
        <v>52</v>
      </c>
      <c r="B45" s="5">
        <v>45741</v>
      </c>
      <c r="C45" s="5">
        <v>45741</v>
      </c>
      <c r="D45" s="12" t="s">
        <v>269</v>
      </c>
      <c r="E45">
        <v>14316659484</v>
      </c>
      <c r="F45" s="10">
        <v>232.98</v>
      </c>
      <c r="G45" s="5">
        <v>45771</v>
      </c>
      <c r="H45" s="5">
        <v>45749</v>
      </c>
      <c r="I45">
        <v>-22</v>
      </c>
      <c r="J45" s="7">
        <f t="shared" si="0"/>
        <v>-5125.5599999999995</v>
      </c>
    </row>
    <row r="46" spans="1:10" x14ac:dyDescent="0.25">
      <c r="A46" s="8" t="s">
        <v>53</v>
      </c>
      <c r="B46" s="5">
        <v>45741</v>
      </c>
      <c r="C46" s="5">
        <v>45741</v>
      </c>
      <c r="D46" s="12" t="s">
        <v>269</v>
      </c>
      <c r="E46">
        <v>14316687937</v>
      </c>
      <c r="F46" s="10">
        <v>60</v>
      </c>
      <c r="G46" s="5">
        <v>45771</v>
      </c>
      <c r="H46" s="5">
        <v>45749</v>
      </c>
      <c r="I46">
        <v>-22</v>
      </c>
      <c r="J46" s="7">
        <f t="shared" si="0"/>
        <v>-1320</v>
      </c>
    </row>
    <row r="47" spans="1:10" x14ac:dyDescent="0.25">
      <c r="A47" s="8">
        <v>2800003097</v>
      </c>
      <c r="B47" s="5">
        <v>45742</v>
      </c>
      <c r="C47" s="5">
        <v>45742</v>
      </c>
      <c r="D47" s="8">
        <v>12878470157</v>
      </c>
      <c r="E47">
        <v>14319989005</v>
      </c>
      <c r="F47" s="10">
        <v>82</v>
      </c>
      <c r="G47" s="5">
        <v>45771</v>
      </c>
      <c r="H47" s="5">
        <v>45749</v>
      </c>
      <c r="I47">
        <v>-22</v>
      </c>
      <c r="J47" s="7">
        <f t="shared" si="0"/>
        <v>-1804</v>
      </c>
    </row>
    <row r="48" spans="1:10" x14ac:dyDescent="0.25">
      <c r="A48" s="8">
        <v>2800003094</v>
      </c>
      <c r="B48" s="5">
        <v>45742</v>
      </c>
      <c r="C48" s="5">
        <v>45742</v>
      </c>
      <c r="D48" s="8">
        <v>12878470157</v>
      </c>
      <c r="E48">
        <v>14319989047</v>
      </c>
      <c r="F48" s="10">
        <v>802.92</v>
      </c>
      <c r="G48" s="5">
        <v>45771</v>
      </c>
      <c r="H48" s="5">
        <v>45749</v>
      </c>
      <c r="I48">
        <v>-22</v>
      </c>
      <c r="J48" s="7">
        <f t="shared" si="0"/>
        <v>-17664.239999999998</v>
      </c>
    </row>
    <row r="49" spans="1:10" x14ac:dyDescent="0.25">
      <c r="A49" s="8" t="s">
        <v>18</v>
      </c>
      <c r="B49" s="5">
        <v>45742</v>
      </c>
      <c r="C49" s="5">
        <v>45742</v>
      </c>
      <c r="D49" t="s">
        <v>245</v>
      </c>
      <c r="E49">
        <v>14324303290</v>
      </c>
      <c r="F49" s="10">
        <v>80</v>
      </c>
      <c r="G49" s="5">
        <v>45772</v>
      </c>
      <c r="H49" s="5">
        <v>45748</v>
      </c>
      <c r="I49">
        <v>-24</v>
      </c>
      <c r="J49" s="7">
        <f t="shared" si="0"/>
        <v>-1920</v>
      </c>
    </row>
    <row r="50" spans="1:10" x14ac:dyDescent="0.25">
      <c r="A50" s="8" t="s">
        <v>41</v>
      </c>
      <c r="B50" s="5">
        <v>45742</v>
      </c>
      <c r="C50" s="5">
        <v>45742</v>
      </c>
      <c r="D50" t="s">
        <v>245</v>
      </c>
      <c r="E50">
        <v>14324312158</v>
      </c>
      <c r="F50" s="10">
        <v>100</v>
      </c>
      <c r="G50" s="5">
        <v>45772</v>
      </c>
      <c r="H50" s="5">
        <v>45748</v>
      </c>
      <c r="I50">
        <v>-24</v>
      </c>
      <c r="J50" s="7">
        <f t="shared" si="0"/>
        <v>-2400</v>
      </c>
    </row>
    <row r="51" spans="1:10" x14ac:dyDescent="0.25">
      <c r="A51" s="8">
        <v>71</v>
      </c>
      <c r="B51" s="5">
        <v>45743</v>
      </c>
      <c r="C51" s="5">
        <v>45743</v>
      </c>
      <c r="D51" s="11" t="s">
        <v>249</v>
      </c>
      <c r="E51">
        <v>14327725550</v>
      </c>
      <c r="F51" s="10">
        <v>7422.29</v>
      </c>
      <c r="G51" s="5">
        <v>45773</v>
      </c>
      <c r="H51" s="5">
        <v>45748</v>
      </c>
      <c r="I51">
        <v>-25</v>
      </c>
      <c r="J51" s="7">
        <f t="shared" si="0"/>
        <v>-185557.25</v>
      </c>
    </row>
    <row r="52" spans="1:10" x14ac:dyDescent="0.25">
      <c r="A52" s="8" t="s">
        <v>54</v>
      </c>
      <c r="B52" s="5">
        <v>45743</v>
      </c>
      <c r="C52" s="5">
        <v>45743</v>
      </c>
      <c r="D52" s="12" t="s">
        <v>276</v>
      </c>
      <c r="E52">
        <v>14328173518</v>
      </c>
      <c r="F52" s="10">
        <v>278.8</v>
      </c>
      <c r="G52" s="5">
        <v>45773</v>
      </c>
      <c r="H52" s="5">
        <v>45761</v>
      </c>
      <c r="I52">
        <v>-12</v>
      </c>
      <c r="J52" s="7">
        <f t="shared" si="0"/>
        <v>-3345.6000000000004</v>
      </c>
    </row>
    <row r="53" spans="1:10" x14ac:dyDescent="0.25">
      <c r="A53" s="8">
        <v>25600116</v>
      </c>
      <c r="B53" s="5">
        <v>45743</v>
      </c>
      <c r="C53" s="5">
        <v>45743</v>
      </c>
      <c r="D53" s="8">
        <v>12876360152</v>
      </c>
      <c r="E53">
        <v>14329864659</v>
      </c>
      <c r="F53" s="10">
        <v>632.5</v>
      </c>
      <c r="G53" s="5">
        <v>45773</v>
      </c>
      <c r="H53" s="5">
        <v>45770</v>
      </c>
      <c r="I53">
        <v>-3</v>
      </c>
      <c r="J53" s="7">
        <f t="shared" si="0"/>
        <v>-1897.5</v>
      </c>
    </row>
    <row r="54" spans="1:10" x14ac:dyDescent="0.25">
      <c r="A54" s="8" t="s">
        <v>55</v>
      </c>
      <c r="B54" s="5">
        <v>45743</v>
      </c>
      <c r="C54" s="5">
        <v>45743</v>
      </c>
      <c r="D54" s="12" t="s">
        <v>266</v>
      </c>
      <c r="E54">
        <v>14330563054</v>
      </c>
      <c r="F54" s="10">
        <v>159</v>
      </c>
      <c r="G54" s="5">
        <v>45762</v>
      </c>
      <c r="H54" s="5">
        <v>45749</v>
      </c>
      <c r="I54">
        <v>-13</v>
      </c>
      <c r="J54" s="7">
        <f t="shared" si="0"/>
        <v>-2067</v>
      </c>
    </row>
    <row r="55" spans="1:10" x14ac:dyDescent="0.25">
      <c r="A55" s="8" t="s">
        <v>56</v>
      </c>
      <c r="B55" s="5">
        <v>45743</v>
      </c>
      <c r="C55" s="5">
        <v>45743</v>
      </c>
      <c r="D55" s="12" t="s">
        <v>266</v>
      </c>
      <c r="E55">
        <v>14330563267</v>
      </c>
      <c r="F55" s="10">
        <v>1398</v>
      </c>
      <c r="G55" s="5">
        <v>45762</v>
      </c>
      <c r="H55" s="5">
        <v>45749</v>
      </c>
      <c r="I55">
        <v>-13</v>
      </c>
      <c r="J55" s="7">
        <f t="shared" si="0"/>
        <v>-18174</v>
      </c>
    </row>
    <row r="56" spans="1:10" x14ac:dyDescent="0.25">
      <c r="A56" s="8" t="s">
        <v>57</v>
      </c>
      <c r="B56" s="5">
        <v>45743</v>
      </c>
      <c r="C56" s="5">
        <v>45743</v>
      </c>
      <c r="D56" s="12" t="s">
        <v>266</v>
      </c>
      <c r="E56">
        <v>14330605083</v>
      </c>
      <c r="F56" s="10">
        <v>1074</v>
      </c>
      <c r="G56" s="5">
        <v>45762</v>
      </c>
      <c r="H56" s="5">
        <v>45749</v>
      </c>
      <c r="I56">
        <v>-13</v>
      </c>
      <c r="J56" s="7">
        <f t="shared" si="0"/>
        <v>-13962</v>
      </c>
    </row>
    <row r="57" spans="1:10" x14ac:dyDescent="0.25">
      <c r="A57" s="8" t="s">
        <v>58</v>
      </c>
      <c r="B57" s="5">
        <v>45744</v>
      </c>
      <c r="C57" s="5">
        <v>45744</v>
      </c>
      <c r="D57" s="12" t="s">
        <v>266</v>
      </c>
      <c r="E57">
        <v>14333198919</v>
      </c>
      <c r="F57" s="10">
        <v>906</v>
      </c>
      <c r="G57" s="5">
        <v>45774</v>
      </c>
      <c r="H57" s="5">
        <v>45749</v>
      </c>
      <c r="I57">
        <v>-25</v>
      </c>
      <c r="J57" s="7">
        <f t="shared" si="0"/>
        <v>-22650</v>
      </c>
    </row>
    <row r="58" spans="1:10" x14ac:dyDescent="0.25">
      <c r="A58" s="8" t="s">
        <v>59</v>
      </c>
      <c r="B58" s="5">
        <v>45744</v>
      </c>
      <c r="C58" s="5">
        <v>45744</v>
      </c>
      <c r="D58" s="12" t="s">
        <v>266</v>
      </c>
      <c r="E58">
        <v>14334102757</v>
      </c>
      <c r="F58" s="10">
        <v>1115</v>
      </c>
      <c r="G58" s="5">
        <v>45762</v>
      </c>
      <c r="H58" s="5">
        <v>45749</v>
      </c>
      <c r="I58">
        <v>-13</v>
      </c>
      <c r="J58" s="7">
        <f t="shared" si="0"/>
        <v>-14495</v>
      </c>
    </row>
    <row r="59" spans="1:10" x14ac:dyDescent="0.25">
      <c r="A59" s="8" t="s">
        <v>20</v>
      </c>
      <c r="B59" s="5">
        <v>45744</v>
      </c>
      <c r="C59" s="5">
        <v>45744</v>
      </c>
      <c r="D59" s="12" t="s">
        <v>277</v>
      </c>
      <c r="E59">
        <v>14334810998</v>
      </c>
      <c r="F59" s="10">
        <v>2720</v>
      </c>
      <c r="G59" s="5">
        <v>45774</v>
      </c>
      <c r="H59" s="5">
        <v>45748</v>
      </c>
      <c r="I59">
        <v>-26</v>
      </c>
      <c r="J59" s="7">
        <f t="shared" si="0"/>
        <v>-70720</v>
      </c>
    </row>
    <row r="60" spans="1:10" x14ac:dyDescent="0.25">
      <c r="A60" s="8" t="s">
        <v>28</v>
      </c>
      <c r="B60" s="5">
        <v>45748</v>
      </c>
      <c r="C60" s="5">
        <v>45748</v>
      </c>
      <c r="D60" s="12" t="s">
        <v>278</v>
      </c>
      <c r="E60">
        <v>14343218759</v>
      </c>
      <c r="F60" s="10">
        <v>2.5299999999999998</v>
      </c>
      <c r="G60" s="5">
        <v>45777</v>
      </c>
      <c r="H60" s="5">
        <v>45754</v>
      </c>
      <c r="I60">
        <v>-23</v>
      </c>
      <c r="J60" s="7">
        <f t="shared" si="0"/>
        <v>-58.19</v>
      </c>
    </row>
    <row r="61" spans="1:10" x14ac:dyDescent="0.25">
      <c r="A61" s="8" t="s">
        <v>29</v>
      </c>
      <c r="B61" s="5">
        <v>45748</v>
      </c>
      <c r="C61" s="5">
        <v>45748</v>
      </c>
      <c r="D61" s="12" t="s">
        <v>279</v>
      </c>
      <c r="E61">
        <v>14343253701</v>
      </c>
      <c r="F61" s="10">
        <v>4.91</v>
      </c>
      <c r="G61" s="5">
        <v>45777</v>
      </c>
      <c r="H61" s="5">
        <v>45754</v>
      </c>
      <c r="I61">
        <v>-23</v>
      </c>
      <c r="J61" s="7">
        <f t="shared" si="0"/>
        <v>-112.93</v>
      </c>
    </row>
    <row r="62" spans="1:10" x14ac:dyDescent="0.25">
      <c r="A62" s="8" t="s">
        <v>30</v>
      </c>
      <c r="B62" s="5">
        <v>45748</v>
      </c>
      <c r="C62" s="5">
        <v>45748</v>
      </c>
      <c r="D62" s="12" t="s">
        <v>280</v>
      </c>
      <c r="E62">
        <v>14343298467</v>
      </c>
      <c r="F62" s="10">
        <v>1.1000000000000001</v>
      </c>
      <c r="G62" s="5">
        <v>45777</v>
      </c>
      <c r="H62" s="5">
        <v>45754</v>
      </c>
      <c r="I62">
        <v>-23</v>
      </c>
      <c r="J62" s="7">
        <f t="shared" si="0"/>
        <v>-25.3</v>
      </c>
    </row>
    <row r="63" spans="1:10" x14ac:dyDescent="0.25">
      <c r="A63" s="8">
        <v>26</v>
      </c>
      <c r="B63" s="5">
        <v>45747</v>
      </c>
      <c r="C63" s="5">
        <v>45747</v>
      </c>
      <c r="D63" s="8">
        <v>12089540962</v>
      </c>
      <c r="E63">
        <v>14348448042</v>
      </c>
      <c r="F63" s="10">
        <v>2625.4</v>
      </c>
      <c r="G63" s="5">
        <v>45777</v>
      </c>
      <c r="H63" s="5">
        <v>45755</v>
      </c>
      <c r="I63">
        <v>-22</v>
      </c>
      <c r="J63" s="7">
        <f t="shared" si="0"/>
        <v>-57758.8</v>
      </c>
    </row>
    <row r="64" spans="1:10" x14ac:dyDescent="0.25">
      <c r="A64" s="8">
        <v>341</v>
      </c>
      <c r="B64" s="5">
        <v>45747</v>
      </c>
      <c r="C64" s="5">
        <v>45747</v>
      </c>
      <c r="D64" s="12" t="s">
        <v>281</v>
      </c>
      <c r="E64">
        <v>14349476492</v>
      </c>
      <c r="F64" s="10">
        <v>1325</v>
      </c>
      <c r="G64" s="5">
        <v>45777</v>
      </c>
      <c r="H64" s="5">
        <v>45754</v>
      </c>
      <c r="I64">
        <v>-23</v>
      </c>
      <c r="J64" s="7">
        <f t="shared" si="0"/>
        <v>-30475</v>
      </c>
    </row>
    <row r="65" spans="1:10" x14ac:dyDescent="0.25">
      <c r="A65" s="8" t="s">
        <v>60</v>
      </c>
      <c r="B65" s="5">
        <v>45747</v>
      </c>
      <c r="C65" s="5">
        <v>45747</v>
      </c>
      <c r="D65" s="8">
        <v>11101950019</v>
      </c>
      <c r="E65">
        <v>14349556848</v>
      </c>
      <c r="F65" s="10">
        <v>3000</v>
      </c>
      <c r="G65" s="5">
        <v>45777</v>
      </c>
      <c r="H65" s="5">
        <v>45776</v>
      </c>
      <c r="I65">
        <v>-1</v>
      </c>
      <c r="J65" s="7">
        <f t="shared" si="0"/>
        <v>-3000</v>
      </c>
    </row>
    <row r="66" spans="1:10" x14ac:dyDescent="0.25">
      <c r="A66" s="8">
        <v>5600000497</v>
      </c>
      <c r="B66" s="5">
        <v>45747</v>
      </c>
      <c r="C66" s="5">
        <v>45747</v>
      </c>
      <c r="D66" s="12" t="s">
        <v>282</v>
      </c>
      <c r="E66">
        <v>14350980706</v>
      </c>
      <c r="F66" s="10">
        <v>7072.1</v>
      </c>
      <c r="G66" s="5">
        <v>45777</v>
      </c>
      <c r="H66" s="5">
        <v>45754</v>
      </c>
      <c r="I66">
        <v>-23</v>
      </c>
      <c r="J66" s="7">
        <f t="shared" si="0"/>
        <v>-162658.30000000002</v>
      </c>
    </row>
    <row r="67" spans="1:10" x14ac:dyDescent="0.25">
      <c r="A67" s="8">
        <v>35</v>
      </c>
      <c r="B67" s="5">
        <v>45747</v>
      </c>
      <c r="C67" s="5">
        <v>45747</v>
      </c>
      <c r="D67" s="12" t="s">
        <v>267</v>
      </c>
      <c r="E67">
        <v>14353397121</v>
      </c>
      <c r="F67" s="10">
        <v>3243.37</v>
      </c>
      <c r="G67" s="5">
        <v>45777</v>
      </c>
      <c r="H67" s="5">
        <v>45754</v>
      </c>
      <c r="I67">
        <v>-23</v>
      </c>
      <c r="J67" s="7">
        <f t="shared" ref="J67:J130" si="1">F67*I67</f>
        <v>-74597.509999999995</v>
      </c>
    </row>
    <row r="68" spans="1:10" x14ac:dyDescent="0.25">
      <c r="A68" s="8">
        <v>40</v>
      </c>
      <c r="B68" s="5">
        <v>45747</v>
      </c>
      <c r="C68" s="5">
        <v>45747</v>
      </c>
      <c r="D68" s="12" t="s">
        <v>267</v>
      </c>
      <c r="E68">
        <v>14353401904</v>
      </c>
      <c r="F68" s="10">
        <v>476.28</v>
      </c>
      <c r="G68" s="5">
        <v>45777</v>
      </c>
      <c r="H68" s="5">
        <v>45754</v>
      </c>
      <c r="I68">
        <v>-23</v>
      </c>
      <c r="J68" s="7">
        <f t="shared" si="1"/>
        <v>-10954.439999999999</v>
      </c>
    </row>
    <row r="69" spans="1:10" x14ac:dyDescent="0.25">
      <c r="A69" s="8">
        <v>34</v>
      </c>
      <c r="B69" s="5">
        <v>45747</v>
      </c>
      <c r="C69" s="5">
        <v>45747</v>
      </c>
      <c r="D69" s="12" t="s">
        <v>267</v>
      </c>
      <c r="E69">
        <v>14353407545</v>
      </c>
      <c r="F69" s="10">
        <v>7500</v>
      </c>
      <c r="G69" s="5">
        <v>45777</v>
      </c>
      <c r="H69" s="5">
        <v>45754</v>
      </c>
      <c r="I69">
        <v>-23</v>
      </c>
      <c r="J69" s="7">
        <f t="shared" si="1"/>
        <v>-172500</v>
      </c>
    </row>
    <row r="70" spans="1:10" x14ac:dyDescent="0.25">
      <c r="A70" s="8">
        <v>39</v>
      </c>
      <c r="B70" s="5">
        <v>45747</v>
      </c>
      <c r="C70" s="5">
        <v>45747</v>
      </c>
      <c r="D70" s="12" t="s">
        <v>267</v>
      </c>
      <c r="E70">
        <v>14353430269</v>
      </c>
      <c r="F70" s="10">
        <v>304.5</v>
      </c>
      <c r="G70" s="5">
        <v>45777</v>
      </c>
      <c r="H70" s="5">
        <v>45754</v>
      </c>
      <c r="I70">
        <v>-23</v>
      </c>
      <c r="J70" s="7">
        <f t="shared" si="1"/>
        <v>-7003.5</v>
      </c>
    </row>
    <row r="71" spans="1:10" x14ac:dyDescent="0.25">
      <c r="A71" s="8">
        <v>41</v>
      </c>
      <c r="B71" s="5">
        <v>45747</v>
      </c>
      <c r="C71" s="5">
        <v>45747</v>
      </c>
      <c r="D71" s="12" t="s">
        <v>267</v>
      </c>
      <c r="E71">
        <v>14353443774</v>
      </c>
      <c r="F71" s="10">
        <v>1003.7</v>
      </c>
      <c r="G71" s="5">
        <v>45777</v>
      </c>
      <c r="H71" s="5">
        <v>45754</v>
      </c>
      <c r="I71">
        <v>-23</v>
      </c>
      <c r="J71" s="7">
        <f t="shared" si="1"/>
        <v>-23085.100000000002</v>
      </c>
    </row>
    <row r="72" spans="1:10" x14ac:dyDescent="0.25">
      <c r="A72" s="8">
        <v>36</v>
      </c>
      <c r="B72" s="5">
        <v>45747</v>
      </c>
      <c r="C72" s="5">
        <v>45747</v>
      </c>
      <c r="D72" s="12" t="s">
        <v>267</v>
      </c>
      <c r="E72">
        <v>14353470544</v>
      </c>
      <c r="F72" s="10">
        <v>1395</v>
      </c>
      <c r="G72" s="5">
        <v>45777</v>
      </c>
      <c r="H72" s="5">
        <v>45756</v>
      </c>
      <c r="I72">
        <v>-21</v>
      </c>
      <c r="J72" s="7">
        <f t="shared" si="1"/>
        <v>-29295</v>
      </c>
    </row>
    <row r="73" spans="1:10" x14ac:dyDescent="0.25">
      <c r="A73" s="8">
        <v>38</v>
      </c>
      <c r="B73" s="5">
        <v>45747</v>
      </c>
      <c r="C73" s="5">
        <v>45747</v>
      </c>
      <c r="D73" s="12" t="s">
        <v>267</v>
      </c>
      <c r="E73">
        <v>14353487092</v>
      </c>
      <c r="F73" s="10">
        <v>1395</v>
      </c>
      <c r="G73" s="5">
        <v>45777</v>
      </c>
      <c r="H73" s="5">
        <v>45756</v>
      </c>
      <c r="I73">
        <v>-21</v>
      </c>
      <c r="J73" s="7">
        <f t="shared" si="1"/>
        <v>-29295</v>
      </c>
    </row>
    <row r="74" spans="1:10" x14ac:dyDescent="0.25">
      <c r="A74" s="8">
        <v>37</v>
      </c>
      <c r="B74" s="5">
        <v>45747</v>
      </c>
      <c r="C74" s="5">
        <v>45747</v>
      </c>
      <c r="D74" s="12" t="s">
        <v>267</v>
      </c>
      <c r="E74">
        <v>14353516442</v>
      </c>
      <c r="F74" s="10">
        <v>697.31</v>
      </c>
      <c r="G74" s="5">
        <v>45777</v>
      </c>
      <c r="H74" s="5">
        <v>45754</v>
      </c>
      <c r="I74">
        <v>-23</v>
      </c>
      <c r="J74" s="7">
        <f t="shared" si="1"/>
        <v>-16038.13</v>
      </c>
    </row>
    <row r="75" spans="1:10" x14ac:dyDescent="0.25">
      <c r="A75" s="8" t="s">
        <v>61</v>
      </c>
      <c r="B75" s="5">
        <v>45748</v>
      </c>
      <c r="C75" s="5">
        <v>45748</v>
      </c>
      <c r="D75" s="12" t="s">
        <v>283</v>
      </c>
      <c r="E75">
        <v>14353901683</v>
      </c>
      <c r="F75" s="10">
        <v>360</v>
      </c>
      <c r="G75" s="5">
        <v>45778</v>
      </c>
      <c r="H75" s="5">
        <v>45754</v>
      </c>
      <c r="I75">
        <v>-24</v>
      </c>
      <c r="J75" s="7">
        <f t="shared" si="1"/>
        <v>-8640</v>
      </c>
    </row>
    <row r="76" spans="1:10" x14ac:dyDescent="0.25">
      <c r="A76" s="8" t="s">
        <v>62</v>
      </c>
      <c r="B76" s="5">
        <v>45747</v>
      </c>
      <c r="C76" s="5">
        <v>45747</v>
      </c>
      <c r="D76" s="12" t="s">
        <v>284</v>
      </c>
      <c r="E76">
        <v>14353972459</v>
      </c>
      <c r="F76" s="10">
        <v>213.84</v>
      </c>
      <c r="G76" s="5">
        <v>45777</v>
      </c>
      <c r="H76" s="5">
        <v>45771</v>
      </c>
      <c r="I76">
        <v>-6</v>
      </c>
      <c r="J76" s="7">
        <f t="shared" si="1"/>
        <v>-1283.04</v>
      </c>
    </row>
    <row r="77" spans="1:10" x14ac:dyDescent="0.25">
      <c r="A77" s="8" t="s">
        <v>63</v>
      </c>
      <c r="B77" s="5">
        <v>45748</v>
      </c>
      <c r="C77" s="5">
        <v>45748</v>
      </c>
      <c r="D77" s="12" t="s">
        <v>285</v>
      </c>
      <c r="E77">
        <v>14362074091</v>
      </c>
      <c r="F77" s="10">
        <v>577.78</v>
      </c>
      <c r="G77" s="5">
        <v>45778</v>
      </c>
      <c r="H77" s="5">
        <v>45756</v>
      </c>
      <c r="I77">
        <v>-22</v>
      </c>
      <c r="J77" s="7">
        <f t="shared" si="1"/>
        <v>-12711.16</v>
      </c>
    </row>
    <row r="78" spans="1:10" x14ac:dyDescent="0.25">
      <c r="A78" s="8">
        <v>2250053089</v>
      </c>
      <c r="B78" s="5">
        <v>45748</v>
      </c>
      <c r="C78" s="5">
        <v>45748</v>
      </c>
      <c r="D78" s="12" t="s">
        <v>268</v>
      </c>
      <c r="E78">
        <v>14362969422</v>
      </c>
      <c r="F78" s="10">
        <v>34.29</v>
      </c>
      <c r="G78" s="5">
        <v>45775</v>
      </c>
      <c r="H78" s="5">
        <v>45769</v>
      </c>
      <c r="I78">
        <v>-6</v>
      </c>
      <c r="J78" s="7">
        <f t="shared" si="1"/>
        <v>-205.74</v>
      </c>
    </row>
    <row r="79" spans="1:10" x14ac:dyDescent="0.25">
      <c r="A79" s="8">
        <v>2250053090</v>
      </c>
      <c r="B79" s="5">
        <v>45748</v>
      </c>
      <c r="C79" s="5">
        <v>45748</v>
      </c>
      <c r="D79" s="12" t="s">
        <v>268</v>
      </c>
      <c r="E79">
        <v>14362972233</v>
      </c>
      <c r="F79" s="10">
        <v>1795.45</v>
      </c>
      <c r="G79" s="5">
        <v>45775</v>
      </c>
      <c r="H79" s="5">
        <v>45770</v>
      </c>
      <c r="I79">
        <v>-5</v>
      </c>
      <c r="J79" s="7">
        <f t="shared" si="1"/>
        <v>-8977.25</v>
      </c>
    </row>
    <row r="80" spans="1:10" x14ac:dyDescent="0.25">
      <c r="A80" s="8">
        <v>2250053090</v>
      </c>
      <c r="B80" s="5">
        <v>45748</v>
      </c>
      <c r="C80" s="5">
        <v>45748</v>
      </c>
      <c r="D80" s="12" t="s">
        <v>268</v>
      </c>
      <c r="E80">
        <v>14362972233</v>
      </c>
      <c r="F80" s="10">
        <v>9354.84</v>
      </c>
      <c r="G80" s="5">
        <v>45775</v>
      </c>
      <c r="H80" s="5">
        <v>45769</v>
      </c>
      <c r="I80">
        <v>-6</v>
      </c>
      <c r="J80" s="7">
        <f t="shared" si="1"/>
        <v>-56129.04</v>
      </c>
    </row>
    <row r="81" spans="1:10" x14ac:dyDescent="0.25">
      <c r="A81" s="8">
        <v>43</v>
      </c>
      <c r="B81" s="5">
        <v>45748</v>
      </c>
      <c r="C81" s="5">
        <v>45748</v>
      </c>
      <c r="D81" s="12" t="s">
        <v>267</v>
      </c>
      <c r="E81">
        <v>14362974331</v>
      </c>
      <c r="F81" s="10">
        <v>180</v>
      </c>
      <c r="G81" s="5">
        <v>45778</v>
      </c>
      <c r="H81" s="5">
        <v>45754</v>
      </c>
      <c r="I81">
        <v>-24</v>
      </c>
      <c r="J81" s="7">
        <f t="shared" si="1"/>
        <v>-4320</v>
      </c>
    </row>
    <row r="82" spans="1:10" x14ac:dyDescent="0.25">
      <c r="A82" s="8">
        <v>2250053094</v>
      </c>
      <c r="B82" s="5">
        <v>45748</v>
      </c>
      <c r="C82" s="5">
        <v>45748</v>
      </c>
      <c r="D82" s="12" t="s">
        <v>268</v>
      </c>
      <c r="E82">
        <v>14362986987</v>
      </c>
      <c r="F82" s="10">
        <v>825.73</v>
      </c>
      <c r="G82" s="5">
        <v>45775</v>
      </c>
      <c r="H82" s="5">
        <v>45769</v>
      </c>
      <c r="I82">
        <v>-6</v>
      </c>
      <c r="J82" s="7">
        <f t="shared" si="1"/>
        <v>-4954.38</v>
      </c>
    </row>
    <row r="83" spans="1:10" x14ac:dyDescent="0.25">
      <c r="A83" s="8">
        <v>2250053093</v>
      </c>
      <c r="B83" s="5">
        <v>45748</v>
      </c>
      <c r="C83" s="5">
        <v>45748</v>
      </c>
      <c r="D83" s="12" t="s">
        <v>268</v>
      </c>
      <c r="E83">
        <v>14362993028</v>
      </c>
      <c r="F83" s="10">
        <v>869.88</v>
      </c>
      <c r="G83" s="5">
        <v>45775</v>
      </c>
      <c r="H83" s="5">
        <v>45769</v>
      </c>
      <c r="I83">
        <v>-6</v>
      </c>
      <c r="J83" s="7">
        <f t="shared" si="1"/>
        <v>-5219.28</v>
      </c>
    </row>
    <row r="84" spans="1:10" x14ac:dyDescent="0.25">
      <c r="A84" s="8">
        <v>2250053087</v>
      </c>
      <c r="B84" s="5">
        <v>45748</v>
      </c>
      <c r="C84" s="5">
        <v>45748</v>
      </c>
      <c r="D84" s="12" t="s">
        <v>268</v>
      </c>
      <c r="E84">
        <v>14363054437</v>
      </c>
      <c r="F84" s="10">
        <v>12.97</v>
      </c>
      <c r="G84" s="5">
        <v>45775</v>
      </c>
      <c r="H84" s="5">
        <v>45769</v>
      </c>
      <c r="I84">
        <v>-6</v>
      </c>
      <c r="J84" s="7">
        <f t="shared" si="1"/>
        <v>-77.820000000000007</v>
      </c>
    </row>
    <row r="85" spans="1:10" x14ac:dyDescent="0.25">
      <c r="A85" s="8">
        <v>2250053088</v>
      </c>
      <c r="B85" s="5">
        <v>45748</v>
      </c>
      <c r="C85" s="5">
        <v>45748</v>
      </c>
      <c r="D85" s="12" t="s">
        <v>268</v>
      </c>
      <c r="E85">
        <v>14363073472</v>
      </c>
      <c r="F85" s="10">
        <v>15255.86</v>
      </c>
      <c r="G85" s="5">
        <v>45775</v>
      </c>
      <c r="H85" s="5">
        <v>45770</v>
      </c>
      <c r="I85">
        <v>-5</v>
      </c>
      <c r="J85" s="7">
        <f t="shared" si="1"/>
        <v>-76279.3</v>
      </c>
    </row>
    <row r="86" spans="1:10" x14ac:dyDescent="0.25">
      <c r="A86" s="8">
        <v>2250053091</v>
      </c>
      <c r="B86" s="5">
        <v>45748</v>
      </c>
      <c r="C86" s="5">
        <v>45748</v>
      </c>
      <c r="D86" s="12" t="s">
        <v>268</v>
      </c>
      <c r="E86">
        <v>14363108715</v>
      </c>
      <c r="F86" s="10">
        <v>77.86</v>
      </c>
      <c r="G86" s="5">
        <v>45775</v>
      </c>
      <c r="H86" s="5">
        <v>45769</v>
      </c>
      <c r="I86">
        <v>-6</v>
      </c>
      <c r="J86" s="7">
        <f t="shared" si="1"/>
        <v>-467.15999999999997</v>
      </c>
    </row>
    <row r="87" spans="1:10" x14ac:dyDescent="0.25">
      <c r="A87" s="8">
        <v>6225714698</v>
      </c>
      <c r="B87" s="5">
        <v>45748</v>
      </c>
      <c r="C87" s="5">
        <v>45748</v>
      </c>
      <c r="D87" s="12" t="s">
        <v>286</v>
      </c>
      <c r="E87">
        <v>14364131075</v>
      </c>
      <c r="F87" s="10">
        <v>920.98</v>
      </c>
      <c r="G87" s="5">
        <v>45778</v>
      </c>
      <c r="H87" s="5">
        <v>45765</v>
      </c>
      <c r="I87">
        <v>-13</v>
      </c>
      <c r="J87" s="7">
        <f t="shared" si="1"/>
        <v>-11972.74</v>
      </c>
    </row>
    <row r="88" spans="1:10" x14ac:dyDescent="0.25">
      <c r="A88" s="8" t="s">
        <v>64</v>
      </c>
      <c r="B88" s="5">
        <v>45748</v>
      </c>
      <c r="C88" s="5">
        <v>45748</v>
      </c>
      <c r="D88" s="12" t="s">
        <v>287</v>
      </c>
      <c r="E88">
        <v>14365873238</v>
      </c>
      <c r="F88" s="10">
        <v>891.2</v>
      </c>
      <c r="G88" s="5">
        <v>45778</v>
      </c>
      <c r="H88" s="5">
        <v>45754</v>
      </c>
      <c r="I88">
        <v>-24</v>
      </c>
      <c r="J88" s="7">
        <f t="shared" si="1"/>
        <v>-21388.800000000003</v>
      </c>
    </row>
    <row r="89" spans="1:10" x14ac:dyDescent="0.25">
      <c r="A89" s="8" t="s">
        <v>65</v>
      </c>
      <c r="B89" s="5">
        <v>45749</v>
      </c>
      <c r="C89" s="5">
        <v>45749</v>
      </c>
      <c r="D89" s="12" t="s">
        <v>270</v>
      </c>
      <c r="E89">
        <v>14372365959</v>
      </c>
      <c r="F89" s="10">
        <v>148</v>
      </c>
      <c r="G89" s="5">
        <v>45779</v>
      </c>
      <c r="H89" s="5">
        <v>45757</v>
      </c>
      <c r="I89">
        <v>-22</v>
      </c>
      <c r="J89" s="7">
        <f t="shared" si="1"/>
        <v>-3256</v>
      </c>
    </row>
    <row r="90" spans="1:10" x14ac:dyDescent="0.25">
      <c r="A90" s="8" t="s">
        <v>66</v>
      </c>
      <c r="B90" s="5">
        <v>45749</v>
      </c>
      <c r="C90" s="5">
        <v>45749</v>
      </c>
      <c r="D90" s="12" t="s">
        <v>270</v>
      </c>
      <c r="E90">
        <v>14372374155</v>
      </c>
      <c r="F90" s="10">
        <v>445.5</v>
      </c>
      <c r="G90" s="5">
        <v>45779</v>
      </c>
      <c r="H90" s="5">
        <v>45757</v>
      </c>
      <c r="I90">
        <v>-22</v>
      </c>
      <c r="J90" s="7">
        <f t="shared" si="1"/>
        <v>-9801</v>
      </c>
    </row>
    <row r="91" spans="1:10" x14ac:dyDescent="0.25">
      <c r="A91" s="8" t="s">
        <v>67</v>
      </c>
      <c r="B91" s="5">
        <v>45749</v>
      </c>
      <c r="C91" s="5">
        <v>45749</v>
      </c>
      <c r="D91" s="12" t="s">
        <v>270</v>
      </c>
      <c r="E91">
        <v>14372376449</v>
      </c>
      <c r="F91" s="10">
        <v>296</v>
      </c>
      <c r="G91" s="5">
        <v>45779</v>
      </c>
      <c r="H91" s="5">
        <v>45757</v>
      </c>
      <c r="I91">
        <v>-22</v>
      </c>
      <c r="J91" s="7">
        <f t="shared" si="1"/>
        <v>-6512</v>
      </c>
    </row>
    <row r="92" spans="1:10" x14ac:dyDescent="0.25">
      <c r="A92" s="8" t="s">
        <v>68</v>
      </c>
      <c r="B92" s="5">
        <v>45749</v>
      </c>
      <c r="C92" s="5">
        <v>45749</v>
      </c>
      <c r="D92" t="s">
        <v>19</v>
      </c>
      <c r="E92">
        <v>14373877425</v>
      </c>
      <c r="F92" s="10">
        <v>2801</v>
      </c>
      <c r="G92" s="5">
        <v>45779</v>
      </c>
      <c r="H92" s="5">
        <v>45763</v>
      </c>
      <c r="I92">
        <v>-16</v>
      </c>
      <c r="J92" s="7">
        <f t="shared" si="1"/>
        <v>-44816</v>
      </c>
    </row>
    <row r="93" spans="1:10" x14ac:dyDescent="0.25">
      <c r="A93" s="8" t="s">
        <v>69</v>
      </c>
      <c r="B93" s="5">
        <v>45749</v>
      </c>
      <c r="C93" s="5">
        <v>45749</v>
      </c>
      <c r="D93" s="12" t="s">
        <v>269</v>
      </c>
      <c r="E93">
        <v>14375322398</v>
      </c>
      <c r="F93" s="10">
        <v>2000</v>
      </c>
      <c r="G93" s="5">
        <v>45779</v>
      </c>
      <c r="H93" s="5">
        <v>45754</v>
      </c>
      <c r="I93">
        <v>-25</v>
      </c>
      <c r="J93" s="7">
        <f t="shared" si="1"/>
        <v>-50000</v>
      </c>
    </row>
    <row r="94" spans="1:10" x14ac:dyDescent="0.25">
      <c r="A94" s="8">
        <v>1205</v>
      </c>
      <c r="B94" s="5">
        <v>45749</v>
      </c>
      <c r="C94" s="5">
        <v>45749</v>
      </c>
      <c r="D94" s="12" t="s">
        <v>288</v>
      </c>
      <c r="E94">
        <v>14375466355</v>
      </c>
      <c r="F94" s="10">
        <v>225</v>
      </c>
      <c r="G94" s="5">
        <v>45779</v>
      </c>
      <c r="H94" s="5">
        <v>45755</v>
      </c>
      <c r="I94">
        <v>-24</v>
      </c>
      <c r="J94" s="7">
        <f t="shared" si="1"/>
        <v>-5400</v>
      </c>
    </row>
    <row r="95" spans="1:10" x14ac:dyDescent="0.25">
      <c r="A95" s="8" t="s">
        <v>70</v>
      </c>
      <c r="B95" s="5">
        <v>45750</v>
      </c>
      <c r="C95" s="5">
        <v>45750</v>
      </c>
      <c r="D95" s="12" t="s">
        <v>289</v>
      </c>
      <c r="E95">
        <v>14382730181</v>
      </c>
      <c r="F95" s="10">
        <v>652.67999999999995</v>
      </c>
      <c r="G95" s="5">
        <v>45780</v>
      </c>
      <c r="H95" s="5">
        <v>45756</v>
      </c>
      <c r="I95">
        <v>-24</v>
      </c>
      <c r="J95" s="7">
        <f t="shared" si="1"/>
        <v>-15664.32</v>
      </c>
    </row>
    <row r="96" spans="1:10" x14ac:dyDescent="0.25">
      <c r="A96" s="8" t="s">
        <v>71</v>
      </c>
      <c r="B96" s="5">
        <v>45750</v>
      </c>
      <c r="C96" s="5">
        <v>45750</v>
      </c>
      <c r="D96" s="12" t="s">
        <v>290</v>
      </c>
      <c r="E96">
        <v>14383654031</v>
      </c>
      <c r="F96" s="10">
        <v>114.06</v>
      </c>
      <c r="G96" s="5">
        <v>45780</v>
      </c>
      <c r="H96" s="5">
        <v>45756</v>
      </c>
      <c r="I96">
        <v>-24</v>
      </c>
      <c r="J96" s="7">
        <f t="shared" si="1"/>
        <v>-2737.44</v>
      </c>
    </row>
    <row r="97" spans="1:10" x14ac:dyDescent="0.25">
      <c r="A97" s="8" t="s">
        <v>72</v>
      </c>
      <c r="B97" s="5">
        <v>45750</v>
      </c>
      <c r="C97" s="5">
        <v>45750</v>
      </c>
      <c r="D97" s="12" t="s">
        <v>283</v>
      </c>
      <c r="E97">
        <v>14387362492</v>
      </c>
      <c r="F97" s="10">
        <v>250</v>
      </c>
      <c r="G97" s="5">
        <v>45780</v>
      </c>
      <c r="H97" s="5">
        <v>45756</v>
      </c>
      <c r="I97">
        <v>-24</v>
      </c>
      <c r="J97" s="7">
        <f t="shared" si="1"/>
        <v>-6000</v>
      </c>
    </row>
    <row r="98" spans="1:10" x14ac:dyDescent="0.25">
      <c r="A98" s="8">
        <v>6400013568</v>
      </c>
      <c r="B98" s="5">
        <v>45751</v>
      </c>
      <c r="C98" s="5">
        <v>45751</v>
      </c>
      <c r="D98" s="12" t="s">
        <v>291</v>
      </c>
      <c r="E98">
        <v>14389316175</v>
      </c>
      <c r="F98" s="10">
        <v>6257.34</v>
      </c>
      <c r="G98" s="5">
        <v>45781</v>
      </c>
      <c r="H98" s="5">
        <v>45757</v>
      </c>
      <c r="I98">
        <v>-24</v>
      </c>
      <c r="J98" s="7">
        <f t="shared" si="1"/>
        <v>-150176.16</v>
      </c>
    </row>
    <row r="99" spans="1:10" x14ac:dyDescent="0.25">
      <c r="A99" s="8">
        <v>6400013567</v>
      </c>
      <c r="B99" s="5">
        <v>45750</v>
      </c>
      <c r="C99" s="5">
        <v>45750</v>
      </c>
      <c r="D99" s="12" t="s">
        <v>291</v>
      </c>
      <c r="E99">
        <v>14389316540</v>
      </c>
      <c r="F99" s="10">
        <v>5388.23</v>
      </c>
      <c r="G99" s="5">
        <v>45780</v>
      </c>
      <c r="H99" s="5">
        <v>45757</v>
      </c>
      <c r="I99">
        <v>-23</v>
      </c>
      <c r="J99" s="7">
        <f t="shared" si="1"/>
        <v>-123929.29</v>
      </c>
    </row>
    <row r="100" spans="1:10" x14ac:dyDescent="0.25">
      <c r="A100" s="8" t="s">
        <v>73</v>
      </c>
      <c r="B100" s="5">
        <v>45751</v>
      </c>
      <c r="C100" s="5">
        <v>45751</v>
      </c>
      <c r="D100" s="8">
        <v>80029140037</v>
      </c>
      <c r="E100">
        <v>14393288109</v>
      </c>
      <c r="F100" s="10">
        <v>154848.48000000001</v>
      </c>
      <c r="G100" s="5">
        <v>45781</v>
      </c>
      <c r="H100" s="5">
        <v>45756</v>
      </c>
      <c r="I100">
        <v>-25</v>
      </c>
      <c r="J100" s="7">
        <f t="shared" si="1"/>
        <v>-3871212.0000000005</v>
      </c>
    </row>
    <row r="101" spans="1:10" x14ac:dyDescent="0.25">
      <c r="A101" s="8" t="s">
        <v>74</v>
      </c>
      <c r="B101" s="5">
        <v>45752</v>
      </c>
      <c r="C101" s="5">
        <v>45752</v>
      </c>
      <c r="D101" s="12" t="s">
        <v>292</v>
      </c>
      <c r="E101">
        <v>14396926455</v>
      </c>
      <c r="F101" s="10">
        <v>466</v>
      </c>
      <c r="G101" s="5">
        <v>45782</v>
      </c>
      <c r="H101" s="5">
        <v>45765</v>
      </c>
      <c r="I101">
        <v>-17</v>
      </c>
      <c r="J101" s="7">
        <f t="shared" si="1"/>
        <v>-7922</v>
      </c>
    </row>
    <row r="102" spans="1:10" x14ac:dyDescent="0.25">
      <c r="A102" s="8">
        <v>380</v>
      </c>
      <c r="B102" s="5">
        <v>45752</v>
      </c>
      <c r="C102" s="5">
        <v>45752</v>
      </c>
      <c r="D102" s="12" t="s">
        <v>293</v>
      </c>
      <c r="E102">
        <v>14397094596</v>
      </c>
      <c r="F102" s="10">
        <v>9000</v>
      </c>
      <c r="G102" s="5">
        <v>45782</v>
      </c>
      <c r="H102" s="5">
        <v>45763</v>
      </c>
      <c r="I102">
        <v>-19</v>
      </c>
      <c r="J102" s="7">
        <f t="shared" si="1"/>
        <v>-171000</v>
      </c>
    </row>
    <row r="103" spans="1:10" x14ac:dyDescent="0.25">
      <c r="A103" s="8" t="s">
        <v>75</v>
      </c>
      <c r="B103" s="5">
        <v>45751</v>
      </c>
      <c r="C103" s="5">
        <v>45751</v>
      </c>
      <c r="D103" s="12" t="s">
        <v>294</v>
      </c>
      <c r="E103">
        <v>14397807202</v>
      </c>
      <c r="F103" s="10">
        <v>115.38</v>
      </c>
      <c r="G103" s="5">
        <v>45781</v>
      </c>
      <c r="H103" s="5">
        <v>45757</v>
      </c>
      <c r="I103">
        <v>-24</v>
      </c>
      <c r="J103" s="7">
        <f t="shared" si="1"/>
        <v>-2769.12</v>
      </c>
    </row>
    <row r="104" spans="1:10" x14ac:dyDescent="0.25">
      <c r="A104" s="8">
        <v>32516085</v>
      </c>
      <c r="B104" s="5">
        <v>45752</v>
      </c>
      <c r="C104" s="5">
        <v>45752</v>
      </c>
      <c r="D104" s="12" t="s">
        <v>295</v>
      </c>
      <c r="E104">
        <v>14398333149</v>
      </c>
      <c r="F104" s="10">
        <v>5983.02</v>
      </c>
      <c r="G104" s="5">
        <v>45782</v>
      </c>
      <c r="H104" s="5">
        <v>45756</v>
      </c>
      <c r="I104">
        <v>-26</v>
      </c>
      <c r="J104" s="7">
        <f t="shared" si="1"/>
        <v>-155558.52000000002</v>
      </c>
    </row>
    <row r="105" spans="1:10" x14ac:dyDescent="0.25">
      <c r="A105" s="8">
        <v>32516084</v>
      </c>
      <c r="B105" s="5">
        <v>45751</v>
      </c>
      <c r="C105" s="5">
        <v>45751</v>
      </c>
      <c r="D105" s="12" t="s">
        <v>295</v>
      </c>
      <c r="E105">
        <v>14398333339</v>
      </c>
      <c r="F105" s="10">
        <v>3721.83</v>
      </c>
      <c r="G105" s="5">
        <v>45781</v>
      </c>
      <c r="H105" s="5">
        <v>45756</v>
      </c>
      <c r="I105">
        <v>-25</v>
      </c>
      <c r="J105" s="7">
        <f t="shared" si="1"/>
        <v>-93045.75</v>
      </c>
    </row>
    <row r="106" spans="1:10" x14ac:dyDescent="0.25">
      <c r="A106" s="8">
        <v>32516292</v>
      </c>
      <c r="B106" s="5">
        <v>45751</v>
      </c>
      <c r="C106" s="5">
        <v>45751</v>
      </c>
      <c r="D106" s="12" t="s">
        <v>295</v>
      </c>
      <c r="E106">
        <v>14398340238</v>
      </c>
      <c r="F106" s="10">
        <v>1614.65</v>
      </c>
      <c r="G106" s="5">
        <v>45781</v>
      </c>
      <c r="H106" s="5">
        <v>45756</v>
      </c>
      <c r="I106">
        <v>-25</v>
      </c>
      <c r="J106" s="7">
        <f t="shared" si="1"/>
        <v>-40366.25</v>
      </c>
    </row>
    <row r="107" spans="1:10" x14ac:dyDescent="0.25">
      <c r="A107" s="8" t="s">
        <v>76</v>
      </c>
      <c r="B107" s="5">
        <v>45751</v>
      </c>
      <c r="C107" s="5">
        <v>45751</v>
      </c>
      <c r="D107" s="12" t="s">
        <v>296</v>
      </c>
      <c r="E107">
        <v>14399526129</v>
      </c>
      <c r="F107" s="10">
        <v>78</v>
      </c>
      <c r="G107" s="5">
        <v>45781</v>
      </c>
      <c r="H107" s="5">
        <v>45756</v>
      </c>
      <c r="I107">
        <v>-25</v>
      </c>
      <c r="J107" s="7">
        <f t="shared" si="1"/>
        <v>-1950</v>
      </c>
    </row>
    <row r="108" spans="1:10" x14ac:dyDescent="0.25">
      <c r="A108" s="8" t="s">
        <v>77</v>
      </c>
      <c r="B108" s="5">
        <v>45752</v>
      </c>
      <c r="C108" s="5">
        <v>45752</v>
      </c>
      <c r="D108" s="12" t="s">
        <v>297</v>
      </c>
      <c r="E108">
        <v>14403199320</v>
      </c>
      <c r="F108" s="10">
        <v>2420</v>
      </c>
      <c r="G108" s="5">
        <v>45782</v>
      </c>
      <c r="H108" s="5">
        <v>45755</v>
      </c>
      <c r="I108">
        <v>-27</v>
      </c>
      <c r="J108" s="7">
        <f t="shared" si="1"/>
        <v>-65340</v>
      </c>
    </row>
    <row r="109" spans="1:10" x14ac:dyDescent="0.25">
      <c r="A109" s="12" t="s">
        <v>255</v>
      </c>
      <c r="B109" s="5">
        <v>45753</v>
      </c>
      <c r="C109" s="5">
        <v>45753</v>
      </c>
      <c r="D109" s="12" t="s">
        <v>298</v>
      </c>
      <c r="E109">
        <v>14406288938</v>
      </c>
      <c r="F109" s="10">
        <v>230.63</v>
      </c>
      <c r="G109" s="5">
        <v>45783</v>
      </c>
      <c r="H109" s="5">
        <v>45755</v>
      </c>
      <c r="I109">
        <v>-28</v>
      </c>
      <c r="J109" s="7">
        <f t="shared" si="1"/>
        <v>-6457.6399999999994</v>
      </c>
    </row>
    <row r="110" spans="1:10" x14ac:dyDescent="0.25">
      <c r="A110" s="8" t="s">
        <v>78</v>
      </c>
      <c r="B110" s="5">
        <v>45754</v>
      </c>
      <c r="C110" s="5">
        <v>45754</v>
      </c>
      <c r="D110" s="12" t="s">
        <v>299</v>
      </c>
      <c r="E110">
        <v>14408981892</v>
      </c>
      <c r="F110" s="10">
        <v>795.5</v>
      </c>
      <c r="G110" s="5">
        <v>45784</v>
      </c>
      <c r="H110" s="5">
        <v>45756</v>
      </c>
      <c r="I110">
        <v>-28</v>
      </c>
      <c r="J110" s="7">
        <f t="shared" si="1"/>
        <v>-22274</v>
      </c>
    </row>
    <row r="111" spans="1:10" x14ac:dyDescent="0.25">
      <c r="A111" s="8" t="s">
        <v>79</v>
      </c>
      <c r="B111" s="5">
        <v>45754</v>
      </c>
      <c r="C111" s="5">
        <v>45754</v>
      </c>
      <c r="D111" s="12" t="s">
        <v>299</v>
      </c>
      <c r="E111">
        <v>14409022778</v>
      </c>
      <c r="F111" s="10">
        <v>1802.39</v>
      </c>
      <c r="G111" s="5">
        <v>45784</v>
      </c>
      <c r="H111" s="5">
        <v>45756</v>
      </c>
      <c r="I111">
        <v>-28</v>
      </c>
      <c r="J111" s="7">
        <f t="shared" si="1"/>
        <v>-50466.920000000006</v>
      </c>
    </row>
    <row r="112" spans="1:10" x14ac:dyDescent="0.25">
      <c r="A112" s="8" t="s">
        <v>18</v>
      </c>
      <c r="B112" s="5">
        <v>45754</v>
      </c>
      <c r="C112" s="5">
        <v>45754</v>
      </c>
      <c r="D112" t="s">
        <v>12</v>
      </c>
      <c r="E112">
        <v>14409625259</v>
      </c>
      <c r="F112" s="10">
        <v>1022.7</v>
      </c>
      <c r="G112" s="5">
        <v>45784</v>
      </c>
      <c r="H112" s="5">
        <v>45785</v>
      </c>
      <c r="I112">
        <v>1</v>
      </c>
      <c r="J112" s="7">
        <f t="shared" si="1"/>
        <v>1022.7</v>
      </c>
    </row>
    <row r="113" spans="1:10" x14ac:dyDescent="0.25">
      <c r="A113" s="8" t="s">
        <v>80</v>
      </c>
      <c r="B113" s="5">
        <v>45754</v>
      </c>
      <c r="C113" s="5">
        <v>45754</v>
      </c>
      <c r="D113" s="12" t="s">
        <v>263</v>
      </c>
      <c r="E113">
        <v>14414123641</v>
      </c>
      <c r="F113" s="10">
        <v>78</v>
      </c>
      <c r="G113" s="5">
        <v>45784</v>
      </c>
      <c r="H113" s="5">
        <v>45763</v>
      </c>
      <c r="I113">
        <v>-21</v>
      </c>
      <c r="J113" s="7">
        <f t="shared" si="1"/>
        <v>-1638</v>
      </c>
    </row>
    <row r="114" spans="1:10" x14ac:dyDescent="0.25">
      <c r="A114" s="8" t="s">
        <v>81</v>
      </c>
      <c r="B114" s="5">
        <v>45754</v>
      </c>
      <c r="C114" s="5">
        <v>45754</v>
      </c>
      <c r="D114" s="12" t="s">
        <v>263</v>
      </c>
      <c r="E114">
        <v>14414123894</v>
      </c>
      <c r="F114" s="10">
        <v>6</v>
      </c>
      <c r="G114" s="5">
        <v>45784</v>
      </c>
      <c r="H114" s="5">
        <v>45763</v>
      </c>
      <c r="I114">
        <v>-21</v>
      </c>
      <c r="J114" s="7">
        <f t="shared" si="1"/>
        <v>-126</v>
      </c>
    </row>
    <row r="115" spans="1:10" x14ac:dyDescent="0.25">
      <c r="A115" s="8" t="s">
        <v>82</v>
      </c>
      <c r="B115" s="5">
        <v>45754</v>
      </c>
      <c r="C115" s="5">
        <v>45754</v>
      </c>
      <c r="D115" s="12" t="s">
        <v>300</v>
      </c>
      <c r="E115">
        <v>14414960133</v>
      </c>
      <c r="F115" s="10">
        <v>28.47</v>
      </c>
      <c r="G115" s="5">
        <v>45784</v>
      </c>
      <c r="H115" s="5">
        <v>45763</v>
      </c>
      <c r="I115">
        <v>-21</v>
      </c>
      <c r="J115" s="7">
        <f t="shared" si="1"/>
        <v>-597.87</v>
      </c>
    </row>
    <row r="116" spans="1:10" x14ac:dyDescent="0.25">
      <c r="A116" s="8">
        <v>19899677</v>
      </c>
      <c r="B116" s="5">
        <v>45755</v>
      </c>
      <c r="C116" s="5">
        <v>45755</v>
      </c>
      <c r="D116" s="8">
        <v>11403240960</v>
      </c>
      <c r="E116">
        <v>14418641266</v>
      </c>
      <c r="F116" s="10">
        <v>9858.17</v>
      </c>
      <c r="G116" s="5">
        <v>45785</v>
      </c>
      <c r="H116" s="5">
        <v>45757</v>
      </c>
      <c r="I116">
        <v>-28</v>
      </c>
      <c r="J116" s="7">
        <f t="shared" si="1"/>
        <v>-276028.76</v>
      </c>
    </row>
    <row r="117" spans="1:10" x14ac:dyDescent="0.25">
      <c r="A117" s="8">
        <v>6</v>
      </c>
      <c r="B117" s="5">
        <v>45755</v>
      </c>
      <c r="C117" s="5">
        <v>45755</v>
      </c>
      <c r="D117" t="s">
        <v>11</v>
      </c>
      <c r="E117">
        <v>14418908529</v>
      </c>
      <c r="F117" s="10">
        <v>162</v>
      </c>
      <c r="G117" s="5">
        <v>45785</v>
      </c>
      <c r="H117" s="5">
        <v>45785</v>
      </c>
      <c r="I117">
        <v>0</v>
      </c>
      <c r="J117" s="7">
        <f t="shared" si="1"/>
        <v>0</v>
      </c>
    </row>
    <row r="118" spans="1:10" x14ac:dyDescent="0.25">
      <c r="A118" s="8" t="s">
        <v>83</v>
      </c>
      <c r="B118" s="5">
        <v>45755</v>
      </c>
      <c r="C118" s="5">
        <v>45755</v>
      </c>
      <c r="D118" s="12" t="s">
        <v>301</v>
      </c>
      <c r="E118">
        <v>14419661152</v>
      </c>
      <c r="F118" s="10">
        <v>1645</v>
      </c>
      <c r="G118" s="5">
        <v>45785</v>
      </c>
      <c r="H118" s="5">
        <v>45769</v>
      </c>
      <c r="I118">
        <v>-16</v>
      </c>
      <c r="J118" s="7">
        <f t="shared" si="1"/>
        <v>-26320</v>
      </c>
    </row>
    <row r="119" spans="1:10" x14ac:dyDescent="0.25">
      <c r="A119" s="8">
        <v>55</v>
      </c>
      <c r="B119" s="5">
        <v>45755</v>
      </c>
      <c r="C119" s="5">
        <v>45755</v>
      </c>
      <c r="D119" s="12" t="s">
        <v>267</v>
      </c>
      <c r="E119">
        <v>14419862508</v>
      </c>
      <c r="F119" s="10">
        <v>670</v>
      </c>
      <c r="G119" s="5">
        <v>45785</v>
      </c>
      <c r="H119" s="5">
        <v>45770</v>
      </c>
      <c r="I119">
        <v>-15</v>
      </c>
      <c r="J119" s="7">
        <f t="shared" si="1"/>
        <v>-10050</v>
      </c>
    </row>
    <row r="120" spans="1:10" x14ac:dyDescent="0.25">
      <c r="A120" s="8" t="s">
        <v>84</v>
      </c>
      <c r="B120" s="5">
        <v>45755</v>
      </c>
      <c r="C120" s="5">
        <v>45755</v>
      </c>
      <c r="D120" s="12" t="s">
        <v>300</v>
      </c>
      <c r="E120">
        <v>14423751948</v>
      </c>
      <c r="F120" s="10">
        <v>13316.36</v>
      </c>
      <c r="G120" s="5">
        <v>45785</v>
      </c>
      <c r="H120" s="5">
        <v>45763</v>
      </c>
      <c r="I120">
        <v>-22</v>
      </c>
      <c r="J120" s="7">
        <f t="shared" si="1"/>
        <v>-292959.92000000004</v>
      </c>
    </row>
    <row r="121" spans="1:10" x14ac:dyDescent="0.25">
      <c r="A121" s="13">
        <v>35096</v>
      </c>
      <c r="B121" s="5">
        <v>45756</v>
      </c>
      <c r="C121" s="5">
        <v>45756</v>
      </c>
      <c r="D121" s="12" t="s">
        <v>302</v>
      </c>
      <c r="E121">
        <v>14427654273</v>
      </c>
      <c r="F121" s="10">
        <v>25</v>
      </c>
      <c r="G121" s="5">
        <v>45786</v>
      </c>
      <c r="H121" s="5">
        <v>45761</v>
      </c>
      <c r="I121">
        <v>-25</v>
      </c>
      <c r="J121" s="7">
        <f t="shared" si="1"/>
        <v>-625</v>
      </c>
    </row>
    <row r="122" spans="1:10" x14ac:dyDescent="0.25">
      <c r="A122" s="8" t="s">
        <v>85</v>
      </c>
      <c r="B122" s="5">
        <v>45756</v>
      </c>
      <c r="C122" s="5">
        <v>45756</v>
      </c>
      <c r="D122" s="12" t="s">
        <v>303</v>
      </c>
      <c r="E122">
        <v>14429301439</v>
      </c>
      <c r="F122" s="10">
        <v>1809.1</v>
      </c>
      <c r="G122" s="5">
        <v>45786</v>
      </c>
      <c r="H122" s="5">
        <v>45765</v>
      </c>
      <c r="I122">
        <v>-21</v>
      </c>
      <c r="J122" s="7">
        <f t="shared" si="1"/>
        <v>-37991.1</v>
      </c>
    </row>
    <row r="123" spans="1:10" x14ac:dyDescent="0.25">
      <c r="A123" s="8" t="s">
        <v>86</v>
      </c>
      <c r="B123" s="5">
        <v>45756</v>
      </c>
      <c r="C123" s="5">
        <v>45756</v>
      </c>
      <c r="D123" s="12" t="s">
        <v>303</v>
      </c>
      <c r="E123">
        <v>14429524953</v>
      </c>
      <c r="F123" s="10">
        <v>15881.15</v>
      </c>
      <c r="G123" s="5">
        <v>45786</v>
      </c>
      <c r="H123" s="5">
        <v>45757</v>
      </c>
      <c r="I123">
        <v>-29</v>
      </c>
      <c r="J123" s="7">
        <f t="shared" si="1"/>
        <v>-460553.35</v>
      </c>
    </row>
    <row r="124" spans="1:10" x14ac:dyDescent="0.25">
      <c r="A124" s="8" t="s">
        <v>87</v>
      </c>
      <c r="B124" s="5">
        <v>45756</v>
      </c>
      <c r="C124" s="5">
        <v>45756</v>
      </c>
      <c r="D124" s="12" t="s">
        <v>303</v>
      </c>
      <c r="E124">
        <v>14429600936</v>
      </c>
      <c r="F124" s="10">
        <v>1374</v>
      </c>
      <c r="G124" s="5">
        <v>45786</v>
      </c>
      <c r="H124" s="5">
        <v>45765</v>
      </c>
      <c r="I124">
        <v>-21</v>
      </c>
      <c r="J124" s="7">
        <f t="shared" si="1"/>
        <v>-28854</v>
      </c>
    </row>
    <row r="125" spans="1:10" x14ac:dyDescent="0.25">
      <c r="A125" s="8">
        <v>54</v>
      </c>
      <c r="B125" s="5">
        <v>45756</v>
      </c>
      <c r="C125" s="5">
        <v>45756</v>
      </c>
      <c r="D125" s="12" t="s">
        <v>267</v>
      </c>
      <c r="E125">
        <v>14430540882</v>
      </c>
      <c r="F125" s="10">
        <v>905.9</v>
      </c>
      <c r="G125" s="5">
        <v>45786</v>
      </c>
      <c r="H125" s="5">
        <v>45761</v>
      </c>
      <c r="I125">
        <v>-25</v>
      </c>
      <c r="J125" s="7">
        <f t="shared" si="1"/>
        <v>-22647.5</v>
      </c>
    </row>
    <row r="126" spans="1:10" x14ac:dyDescent="0.25">
      <c r="A126" s="8" t="s">
        <v>88</v>
      </c>
      <c r="B126" s="5">
        <v>45756</v>
      </c>
      <c r="C126" s="5">
        <v>45756</v>
      </c>
      <c r="D126" s="12" t="s">
        <v>269</v>
      </c>
      <c r="E126">
        <v>14431026934</v>
      </c>
      <c r="F126" s="10">
        <v>60</v>
      </c>
      <c r="G126" s="5">
        <v>45786</v>
      </c>
      <c r="H126" s="5">
        <v>45762</v>
      </c>
      <c r="I126">
        <v>-24</v>
      </c>
      <c r="J126" s="7">
        <f t="shared" si="1"/>
        <v>-1440</v>
      </c>
    </row>
    <row r="127" spans="1:10" x14ac:dyDescent="0.25">
      <c r="A127" s="8" t="s">
        <v>89</v>
      </c>
      <c r="B127" s="5">
        <v>45756</v>
      </c>
      <c r="C127" s="5">
        <v>45756</v>
      </c>
      <c r="D127" s="12" t="s">
        <v>269</v>
      </c>
      <c r="E127">
        <v>14431038629</v>
      </c>
      <c r="F127" s="10">
        <v>90</v>
      </c>
      <c r="G127" s="5">
        <v>45786</v>
      </c>
      <c r="H127" s="5">
        <v>45762</v>
      </c>
      <c r="I127">
        <v>-24</v>
      </c>
      <c r="J127" s="7">
        <f t="shared" si="1"/>
        <v>-2160</v>
      </c>
    </row>
    <row r="128" spans="1:10" x14ac:dyDescent="0.25">
      <c r="A128" s="8" t="s">
        <v>90</v>
      </c>
      <c r="B128" s="5">
        <v>45756</v>
      </c>
      <c r="C128" s="5">
        <v>45756</v>
      </c>
      <c r="D128" s="12" t="s">
        <v>269</v>
      </c>
      <c r="E128">
        <v>14431044100</v>
      </c>
      <c r="F128" s="10">
        <v>115.51</v>
      </c>
      <c r="G128" s="5">
        <v>45786</v>
      </c>
      <c r="H128" s="5">
        <v>45762</v>
      </c>
      <c r="I128">
        <v>-24</v>
      </c>
      <c r="J128" s="7">
        <f t="shared" si="1"/>
        <v>-2772.2400000000002</v>
      </c>
    </row>
    <row r="129" spans="1:10" x14ac:dyDescent="0.25">
      <c r="A129" s="8" t="s">
        <v>91</v>
      </c>
      <c r="B129" s="5">
        <v>45756</v>
      </c>
      <c r="C129" s="5">
        <v>45756</v>
      </c>
      <c r="D129" s="12" t="s">
        <v>269</v>
      </c>
      <c r="E129">
        <v>14431048150</v>
      </c>
      <c r="F129" s="10">
        <v>110.98</v>
      </c>
      <c r="G129" s="5">
        <v>45786</v>
      </c>
      <c r="H129" s="5">
        <v>45762</v>
      </c>
      <c r="I129">
        <v>-24</v>
      </c>
      <c r="J129" s="7">
        <f t="shared" si="1"/>
        <v>-2663.52</v>
      </c>
    </row>
    <row r="130" spans="1:10" x14ac:dyDescent="0.25">
      <c r="A130" s="8">
        <v>197</v>
      </c>
      <c r="B130" s="5">
        <v>45756</v>
      </c>
      <c r="C130" s="5">
        <v>45756</v>
      </c>
      <c r="D130" s="12" t="s">
        <v>304</v>
      </c>
      <c r="E130">
        <v>14432297118</v>
      </c>
      <c r="F130" s="10">
        <v>170</v>
      </c>
      <c r="G130" s="5">
        <v>45786</v>
      </c>
      <c r="H130" s="5">
        <v>45762</v>
      </c>
      <c r="I130">
        <v>-24</v>
      </c>
      <c r="J130" s="7">
        <f t="shared" si="1"/>
        <v>-4080</v>
      </c>
    </row>
    <row r="131" spans="1:10" x14ac:dyDescent="0.25">
      <c r="A131" s="8" t="s">
        <v>92</v>
      </c>
      <c r="B131" s="5">
        <v>45756</v>
      </c>
      <c r="C131" s="5">
        <v>45756</v>
      </c>
      <c r="D131" s="12" t="s">
        <v>305</v>
      </c>
      <c r="E131">
        <v>14432346800</v>
      </c>
      <c r="F131" s="10">
        <v>160</v>
      </c>
      <c r="G131" s="5">
        <v>45786</v>
      </c>
      <c r="H131" s="5">
        <v>45761</v>
      </c>
      <c r="I131">
        <v>-25</v>
      </c>
      <c r="J131" s="7">
        <f t="shared" ref="J131:J194" si="2">F131*I131</f>
        <v>-4000</v>
      </c>
    </row>
    <row r="132" spans="1:10" x14ac:dyDescent="0.25">
      <c r="A132" s="8">
        <v>346</v>
      </c>
      <c r="B132" s="5">
        <v>45757</v>
      </c>
      <c r="C132" s="5">
        <v>45757</v>
      </c>
      <c r="D132" s="12" t="s">
        <v>306</v>
      </c>
      <c r="E132">
        <v>14436445280</v>
      </c>
      <c r="F132" s="10">
        <v>240</v>
      </c>
      <c r="G132" s="5">
        <v>45787</v>
      </c>
      <c r="H132" s="5">
        <v>45770</v>
      </c>
      <c r="I132">
        <v>-17</v>
      </c>
      <c r="J132" s="7">
        <f t="shared" si="2"/>
        <v>-4080</v>
      </c>
    </row>
    <row r="133" spans="1:10" x14ac:dyDescent="0.25">
      <c r="A133" s="8" t="s">
        <v>93</v>
      </c>
      <c r="B133" s="5">
        <v>45757</v>
      </c>
      <c r="C133" s="5">
        <v>45757</v>
      </c>
      <c r="D133" s="12" t="s">
        <v>307</v>
      </c>
      <c r="E133">
        <v>14442047363</v>
      </c>
      <c r="F133" s="10">
        <v>129.78</v>
      </c>
      <c r="G133" s="5">
        <v>45787</v>
      </c>
      <c r="H133" s="5">
        <v>45770</v>
      </c>
      <c r="I133">
        <v>-17</v>
      </c>
      <c r="J133" s="7">
        <f t="shared" si="2"/>
        <v>-2206.2600000000002</v>
      </c>
    </row>
    <row r="134" spans="1:10" x14ac:dyDescent="0.25">
      <c r="A134" s="12" t="s">
        <v>256</v>
      </c>
      <c r="B134" s="5">
        <v>45758</v>
      </c>
      <c r="C134" s="5">
        <v>45758</v>
      </c>
      <c r="D134" s="12" t="s">
        <v>308</v>
      </c>
      <c r="E134">
        <v>14444154266</v>
      </c>
      <c r="F134" s="10">
        <v>1178.57</v>
      </c>
      <c r="G134" s="5">
        <v>45788</v>
      </c>
      <c r="H134" s="5">
        <v>45763</v>
      </c>
      <c r="I134">
        <v>-25</v>
      </c>
      <c r="J134" s="7">
        <f t="shared" si="2"/>
        <v>-29464.25</v>
      </c>
    </row>
    <row r="135" spans="1:10" x14ac:dyDescent="0.25">
      <c r="A135" s="8">
        <v>100</v>
      </c>
      <c r="B135" s="5">
        <v>45758</v>
      </c>
      <c r="C135" s="5">
        <v>45758</v>
      </c>
      <c r="D135" s="11" t="s">
        <v>249</v>
      </c>
      <c r="E135">
        <v>14444605021</v>
      </c>
      <c r="F135" s="10">
        <v>692.93</v>
      </c>
      <c r="G135" s="5">
        <v>45788</v>
      </c>
      <c r="H135" s="5">
        <v>45770</v>
      </c>
      <c r="I135">
        <v>-18</v>
      </c>
      <c r="J135" s="7">
        <f t="shared" si="2"/>
        <v>-12472.74</v>
      </c>
    </row>
    <row r="136" spans="1:10" x14ac:dyDescent="0.25">
      <c r="A136" s="8">
        <v>1599</v>
      </c>
      <c r="B136" s="5">
        <v>45758</v>
      </c>
      <c r="C136" s="5">
        <v>45758</v>
      </c>
      <c r="D136" s="12" t="s">
        <v>309</v>
      </c>
      <c r="E136">
        <v>14448070989</v>
      </c>
      <c r="F136" s="10">
        <v>63.43</v>
      </c>
      <c r="G136" s="5">
        <v>45788</v>
      </c>
      <c r="H136" s="5">
        <v>45770</v>
      </c>
      <c r="I136">
        <v>-18</v>
      </c>
      <c r="J136" s="7">
        <f t="shared" si="2"/>
        <v>-1141.74</v>
      </c>
    </row>
    <row r="137" spans="1:10" x14ac:dyDescent="0.25">
      <c r="A137" s="8" t="s">
        <v>94</v>
      </c>
      <c r="B137" s="5">
        <v>45759</v>
      </c>
      <c r="C137" s="5">
        <v>45759</v>
      </c>
      <c r="D137" s="12" t="s">
        <v>300</v>
      </c>
      <c r="E137">
        <v>14451500985</v>
      </c>
      <c r="F137" s="10">
        <v>1082.01</v>
      </c>
      <c r="G137" s="5">
        <v>45789</v>
      </c>
      <c r="H137" s="5">
        <v>45763</v>
      </c>
      <c r="I137">
        <v>-26</v>
      </c>
      <c r="J137" s="7">
        <f t="shared" si="2"/>
        <v>-28132.26</v>
      </c>
    </row>
    <row r="138" spans="1:10" x14ac:dyDescent="0.25">
      <c r="A138" s="8" t="s">
        <v>95</v>
      </c>
      <c r="B138" s="5">
        <v>45758</v>
      </c>
      <c r="C138" s="5">
        <v>45758</v>
      </c>
      <c r="D138" s="12" t="s">
        <v>300</v>
      </c>
      <c r="E138">
        <v>14451511607</v>
      </c>
      <c r="F138" s="10">
        <v>2410.52</v>
      </c>
      <c r="G138" s="5">
        <v>45788</v>
      </c>
      <c r="H138" s="5">
        <v>45763</v>
      </c>
      <c r="I138">
        <v>-25</v>
      </c>
      <c r="J138" s="7">
        <f t="shared" si="2"/>
        <v>-60263</v>
      </c>
    </row>
    <row r="139" spans="1:10" x14ac:dyDescent="0.25">
      <c r="A139" s="8">
        <v>2116711</v>
      </c>
      <c r="B139" s="5">
        <v>45762</v>
      </c>
      <c r="C139" s="5">
        <v>45762</v>
      </c>
      <c r="D139" s="12" t="s">
        <v>310</v>
      </c>
      <c r="E139">
        <v>14473462885</v>
      </c>
      <c r="F139" s="10">
        <v>355.36</v>
      </c>
      <c r="G139" s="5">
        <v>45792</v>
      </c>
      <c r="H139" s="5">
        <v>45764</v>
      </c>
      <c r="I139">
        <v>-28</v>
      </c>
      <c r="J139" s="7">
        <f t="shared" si="2"/>
        <v>-9950.08</v>
      </c>
    </row>
    <row r="140" spans="1:10" x14ac:dyDescent="0.25">
      <c r="A140" s="8">
        <v>5950319694</v>
      </c>
      <c r="B140" s="5">
        <v>45762</v>
      </c>
      <c r="C140" s="5">
        <v>45762</v>
      </c>
      <c r="D140" s="11" t="s">
        <v>254</v>
      </c>
      <c r="E140">
        <v>14478415390</v>
      </c>
      <c r="F140" s="10">
        <v>184.99</v>
      </c>
      <c r="G140" s="5">
        <v>45792</v>
      </c>
      <c r="H140" s="5">
        <v>45771</v>
      </c>
      <c r="I140">
        <v>-21</v>
      </c>
      <c r="J140" s="7">
        <f t="shared" si="2"/>
        <v>-3884.79</v>
      </c>
    </row>
    <row r="141" spans="1:10" x14ac:dyDescent="0.25">
      <c r="A141" s="8">
        <v>5950319652</v>
      </c>
      <c r="B141" s="5">
        <v>45762</v>
      </c>
      <c r="C141" s="5">
        <v>45762</v>
      </c>
      <c r="D141" s="11" t="s">
        <v>254</v>
      </c>
      <c r="E141">
        <v>14478415567</v>
      </c>
      <c r="F141" s="10">
        <v>4.0999999999999996</v>
      </c>
      <c r="G141" s="5">
        <v>45792</v>
      </c>
      <c r="H141" s="5">
        <v>45771</v>
      </c>
      <c r="I141">
        <v>-21</v>
      </c>
      <c r="J141" s="7">
        <f t="shared" si="2"/>
        <v>-86.1</v>
      </c>
    </row>
    <row r="142" spans="1:10" x14ac:dyDescent="0.25">
      <c r="A142" s="8">
        <v>5950319692</v>
      </c>
      <c r="B142" s="5">
        <v>45763</v>
      </c>
      <c r="C142" s="5">
        <v>45763</v>
      </c>
      <c r="D142" s="11" t="s">
        <v>254</v>
      </c>
      <c r="E142">
        <v>14478415898</v>
      </c>
      <c r="F142" s="10">
        <v>164.6</v>
      </c>
      <c r="G142" s="5">
        <v>45793</v>
      </c>
      <c r="H142" s="5">
        <v>45771</v>
      </c>
      <c r="I142">
        <v>-22</v>
      </c>
      <c r="J142" s="7">
        <f t="shared" si="2"/>
        <v>-3621.2</v>
      </c>
    </row>
    <row r="143" spans="1:10" x14ac:dyDescent="0.25">
      <c r="A143" s="8">
        <v>5950319690</v>
      </c>
      <c r="B143" s="5">
        <v>45762</v>
      </c>
      <c r="C143" s="5">
        <v>45762</v>
      </c>
      <c r="D143" s="11" t="s">
        <v>254</v>
      </c>
      <c r="E143">
        <v>14478415908</v>
      </c>
      <c r="F143" s="10">
        <v>119.72</v>
      </c>
      <c r="G143" s="5">
        <v>45792</v>
      </c>
      <c r="H143" s="5">
        <v>45771</v>
      </c>
      <c r="I143">
        <v>-21</v>
      </c>
      <c r="J143" s="7">
        <f t="shared" si="2"/>
        <v>-2514.12</v>
      </c>
    </row>
    <row r="144" spans="1:10" x14ac:dyDescent="0.25">
      <c r="A144" s="8" t="s">
        <v>96</v>
      </c>
      <c r="B144" s="5">
        <v>45762</v>
      </c>
      <c r="C144" s="5">
        <v>45762</v>
      </c>
      <c r="D144" s="12" t="s">
        <v>266</v>
      </c>
      <c r="E144">
        <v>14478541310</v>
      </c>
      <c r="F144" s="10">
        <v>55</v>
      </c>
      <c r="G144" s="5">
        <v>45782</v>
      </c>
      <c r="H144" s="5">
        <v>45776</v>
      </c>
      <c r="I144">
        <v>-6</v>
      </c>
      <c r="J144" s="7">
        <f t="shared" si="2"/>
        <v>-330</v>
      </c>
    </row>
    <row r="145" spans="1:10" x14ac:dyDescent="0.25">
      <c r="A145" s="8" t="s">
        <v>97</v>
      </c>
      <c r="B145" s="5">
        <v>45762</v>
      </c>
      <c r="C145" s="5">
        <v>45762</v>
      </c>
      <c r="D145" s="12" t="s">
        <v>266</v>
      </c>
      <c r="E145">
        <v>14478542248</v>
      </c>
      <c r="F145" s="10">
        <v>22</v>
      </c>
      <c r="G145" s="5">
        <v>45782</v>
      </c>
      <c r="H145" s="5">
        <v>45776</v>
      </c>
      <c r="I145">
        <v>-6</v>
      </c>
      <c r="J145" s="7">
        <f t="shared" si="2"/>
        <v>-132</v>
      </c>
    </row>
    <row r="146" spans="1:10" x14ac:dyDescent="0.25">
      <c r="A146" s="8" t="s">
        <v>98</v>
      </c>
      <c r="B146" s="5">
        <v>45762</v>
      </c>
      <c r="C146" s="5">
        <v>45762</v>
      </c>
      <c r="D146" s="12" t="s">
        <v>266</v>
      </c>
      <c r="E146">
        <v>14478543818</v>
      </c>
      <c r="F146" s="10">
        <v>10</v>
      </c>
      <c r="G146" s="5">
        <v>45782</v>
      </c>
      <c r="H146" s="5">
        <v>45776</v>
      </c>
      <c r="I146">
        <v>-6</v>
      </c>
      <c r="J146" s="7">
        <f t="shared" si="2"/>
        <v>-60</v>
      </c>
    </row>
    <row r="147" spans="1:10" x14ac:dyDescent="0.25">
      <c r="A147" s="8">
        <v>5950319753</v>
      </c>
      <c r="B147" s="5">
        <v>45762</v>
      </c>
      <c r="C147" s="5">
        <v>45762</v>
      </c>
      <c r="D147" s="11" t="s">
        <v>254</v>
      </c>
      <c r="E147">
        <v>14478550925</v>
      </c>
      <c r="F147" s="10">
        <v>1345.21</v>
      </c>
      <c r="G147" s="5">
        <v>45792</v>
      </c>
      <c r="H147" s="5">
        <v>45771</v>
      </c>
      <c r="I147">
        <v>-21</v>
      </c>
      <c r="J147" s="7">
        <f t="shared" si="2"/>
        <v>-28249.41</v>
      </c>
    </row>
    <row r="148" spans="1:10" x14ac:dyDescent="0.25">
      <c r="A148" s="8">
        <v>5950319685</v>
      </c>
      <c r="B148" s="5">
        <v>45762</v>
      </c>
      <c r="C148" s="5">
        <v>45762</v>
      </c>
      <c r="D148" s="11" t="s">
        <v>254</v>
      </c>
      <c r="E148">
        <v>14478551017</v>
      </c>
      <c r="F148" s="10">
        <v>93.56</v>
      </c>
      <c r="G148" s="5">
        <v>45792</v>
      </c>
      <c r="H148" s="5">
        <v>45771</v>
      </c>
      <c r="I148">
        <v>-21</v>
      </c>
      <c r="J148" s="7">
        <f t="shared" si="2"/>
        <v>-1964.76</v>
      </c>
    </row>
    <row r="149" spans="1:10" x14ac:dyDescent="0.25">
      <c r="A149" s="8">
        <v>5950319748</v>
      </c>
      <c r="B149" s="5">
        <v>45762</v>
      </c>
      <c r="C149" s="5">
        <v>45762</v>
      </c>
      <c r="D149" s="11" t="s">
        <v>254</v>
      </c>
      <c r="E149">
        <v>14478551593</v>
      </c>
      <c r="F149" s="10">
        <v>1240.9000000000001</v>
      </c>
      <c r="G149" s="5">
        <v>45792</v>
      </c>
      <c r="H149" s="5">
        <v>45771</v>
      </c>
      <c r="I149">
        <v>-21</v>
      </c>
      <c r="J149" s="7">
        <f t="shared" si="2"/>
        <v>-26058.9</v>
      </c>
    </row>
    <row r="150" spans="1:10" x14ac:dyDescent="0.25">
      <c r="A150" s="8">
        <v>5950319760</v>
      </c>
      <c r="B150" s="5">
        <v>45762</v>
      </c>
      <c r="C150" s="5">
        <v>45762</v>
      </c>
      <c r="D150" s="11" t="s">
        <v>254</v>
      </c>
      <c r="E150">
        <v>14478553270</v>
      </c>
      <c r="F150" s="10">
        <v>2072.9</v>
      </c>
      <c r="G150" s="5">
        <v>45792</v>
      </c>
      <c r="H150" s="5">
        <v>45771</v>
      </c>
      <c r="I150">
        <v>-21</v>
      </c>
      <c r="J150" s="7">
        <f t="shared" si="2"/>
        <v>-43530.9</v>
      </c>
    </row>
    <row r="151" spans="1:10" x14ac:dyDescent="0.25">
      <c r="A151" s="8">
        <v>5950319789</v>
      </c>
      <c r="B151" s="5">
        <v>45762</v>
      </c>
      <c r="C151" s="5">
        <v>45762</v>
      </c>
      <c r="D151" s="11" t="s">
        <v>254</v>
      </c>
      <c r="E151">
        <v>14478553547</v>
      </c>
      <c r="F151" s="10">
        <v>7297.36</v>
      </c>
      <c r="G151" s="5">
        <v>45792</v>
      </c>
      <c r="H151" s="5">
        <v>45771</v>
      </c>
      <c r="I151">
        <v>-21</v>
      </c>
      <c r="J151" s="7">
        <f t="shared" si="2"/>
        <v>-153244.56</v>
      </c>
    </row>
    <row r="152" spans="1:10" x14ac:dyDescent="0.25">
      <c r="A152" s="8">
        <v>5950319751</v>
      </c>
      <c r="B152" s="5">
        <v>45762</v>
      </c>
      <c r="C152" s="5">
        <v>45762</v>
      </c>
      <c r="D152" s="11" t="s">
        <v>254</v>
      </c>
      <c r="E152">
        <v>14478553679</v>
      </c>
      <c r="F152" s="10">
        <v>1260.54</v>
      </c>
      <c r="G152" s="5">
        <v>45792</v>
      </c>
      <c r="H152" s="5">
        <v>45771</v>
      </c>
      <c r="I152">
        <v>-21</v>
      </c>
      <c r="J152" s="7">
        <f t="shared" si="2"/>
        <v>-26471.34</v>
      </c>
    </row>
    <row r="153" spans="1:10" x14ac:dyDescent="0.25">
      <c r="A153" s="8">
        <v>5950319783</v>
      </c>
      <c r="B153" s="5">
        <v>45762</v>
      </c>
      <c r="C153" s="5">
        <v>45762</v>
      </c>
      <c r="D153" s="11" t="s">
        <v>254</v>
      </c>
      <c r="E153">
        <v>14478554119</v>
      </c>
      <c r="F153" s="10">
        <v>5974.07</v>
      </c>
      <c r="G153" s="5">
        <v>45792</v>
      </c>
      <c r="H153" s="5">
        <v>45771</v>
      </c>
      <c r="I153">
        <v>-21</v>
      </c>
      <c r="J153" s="7">
        <f t="shared" si="2"/>
        <v>-125455.47</v>
      </c>
    </row>
    <row r="154" spans="1:10" x14ac:dyDescent="0.25">
      <c r="A154" s="8">
        <v>5950319677</v>
      </c>
      <c r="B154" s="5">
        <v>45762</v>
      </c>
      <c r="C154" s="5">
        <v>45762</v>
      </c>
      <c r="D154" s="11" t="s">
        <v>254</v>
      </c>
      <c r="E154">
        <v>14478554180</v>
      </c>
      <c r="F154" s="10">
        <v>46.23</v>
      </c>
      <c r="G154" s="5">
        <v>45792</v>
      </c>
      <c r="H154" s="5">
        <v>45771</v>
      </c>
      <c r="I154">
        <v>-21</v>
      </c>
      <c r="J154" s="7">
        <f t="shared" si="2"/>
        <v>-970.82999999999993</v>
      </c>
    </row>
    <row r="155" spans="1:10" x14ac:dyDescent="0.25">
      <c r="A155" s="8">
        <v>5950319723</v>
      </c>
      <c r="B155" s="5">
        <v>45762</v>
      </c>
      <c r="C155" s="5">
        <v>45762</v>
      </c>
      <c r="D155" s="11" t="s">
        <v>254</v>
      </c>
      <c r="E155">
        <v>14478554270</v>
      </c>
      <c r="F155" s="10">
        <v>583.99</v>
      </c>
      <c r="G155" s="5">
        <v>45792</v>
      </c>
      <c r="H155" s="5">
        <v>45771</v>
      </c>
      <c r="I155">
        <v>-21</v>
      </c>
      <c r="J155" s="7">
        <f t="shared" si="2"/>
        <v>-12263.79</v>
      </c>
    </row>
    <row r="156" spans="1:10" x14ac:dyDescent="0.25">
      <c r="A156" s="8">
        <v>5950319768</v>
      </c>
      <c r="B156" s="5">
        <v>45762</v>
      </c>
      <c r="C156" s="5">
        <v>45762</v>
      </c>
      <c r="D156" s="11" t="s">
        <v>254</v>
      </c>
      <c r="E156">
        <v>14478554625</v>
      </c>
      <c r="F156" s="10">
        <v>3611.61</v>
      </c>
      <c r="G156" s="5">
        <v>45792</v>
      </c>
      <c r="H156" s="5">
        <v>45771</v>
      </c>
      <c r="I156">
        <v>-21</v>
      </c>
      <c r="J156" s="7">
        <f t="shared" si="2"/>
        <v>-75843.81</v>
      </c>
    </row>
    <row r="157" spans="1:10" x14ac:dyDescent="0.25">
      <c r="A157" s="8">
        <v>5950319731</v>
      </c>
      <c r="B157" s="5">
        <v>45763</v>
      </c>
      <c r="C157" s="5">
        <v>45763</v>
      </c>
      <c r="D157" s="11" t="s">
        <v>254</v>
      </c>
      <c r="E157">
        <v>14478554892</v>
      </c>
      <c r="F157" s="10">
        <v>842.19</v>
      </c>
      <c r="G157" s="5">
        <v>45793</v>
      </c>
      <c r="H157" s="5">
        <v>45771</v>
      </c>
      <c r="I157">
        <v>-22</v>
      </c>
      <c r="J157" s="7">
        <f t="shared" si="2"/>
        <v>-18528.18</v>
      </c>
    </row>
    <row r="158" spans="1:10" x14ac:dyDescent="0.25">
      <c r="A158" s="8">
        <v>5950319742</v>
      </c>
      <c r="B158" s="5">
        <v>45762</v>
      </c>
      <c r="C158" s="5">
        <v>45762</v>
      </c>
      <c r="D158" s="11" t="s">
        <v>254</v>
      </c>
      <c r="E158">
        <v>14478555158</v>
      </c>
      <c r="F158" s="10">
        <v>1107.6500000000001</v>
      </c>
      <c r="G158" s="5">
        <v>45792</v>
      </c>
      <c r="H158" s="5">
        <v>45771</v>
      </c>
      <c r="I158">
        <v>-21</v>
      </c>
      <c r="J158" s="7">
        <f t="shared" si="2"/>
        <v>-23260.65</v>
      </c>
    </row>
    <row r="159" spans="1:10" x14ac:dyDescent="0.25">
      <c r="A159" s="8">
        <v>5950319681</v>
      </c>
      <c r="B159" s="5">
        <v>45762</v>
      </c>
      <c r="C159" s="5">
        <v>45762</v>
      </c>
      <c r="D159" s="11" t="s">
        <v>254</v>
      </c>
      <c r="E159">
        <v>14478555376</v>
      </c>
      <c r="F159" s="10">
        <v>51.13</v>
      </c>
      <c r="G159" s="5">
        <v>45792</v>
      </c>
      <c r="H159" s="5">
        <v>45771</v>
      </c>
      <c r="I159">
        <v>-21</v>
      </c>
      <c r="J159" s="7">
        <f t="shared" si="2"/>
        <v>-1073.73</v>
      </c>
    </row>
    <row r="160" spans="1:10" x14ac:dyDescent="0.25">
      <c r="A160" s="8" t="s">
        <v>99</v>
      </c>
      <c r="B160" s="5">
        <v>45762</v>
      </c>
      <c r="C160" s="5">
        <v>45762</v>
      </c>
      <c r="D160" s="12" t="s">
        <v>266</v>
      </c>
      <c r="E160">
        <v>14478580279</v>
      </c>
      <c r="F160" s="10">
        <v>32</v>
      </c>
      <c r="G160" s="5">
        <v>45782</v>
      </c>
      <c r="H160" s="5">
        <v>45776</v>
      </c>
      <c r="I160">
        <v>-6</v>
      </c>
      <c r="J160" s="7">
        <f t="shared" si="2"/>
        <v>-192</v>
      </c>
    </row>
    <row r="161" spans="1:10" x14ac:dyDescent="0.25">
      <c r="A161" s="8" t="s">
        <v>100</v>
      </c>
      <c r="B161" s="5">
        <v>45762</v>
      </c>
      <c r="C161" s="5">
        <v>45762</v>
      </c>
      <c r="D161" s="12" t="s">
        <v>266</v>
      </c>
      <c r="E161">
        <v>14478649731</v>
      </c>
      <c r="F161" s="10">
        <v>58.3</v>
      </c>
      <c r="G161" s="5">
        <v>45782</v>
      </c>
      <c r="H161" s="5">
        <v>45776</v>
      </c>
      <c r="I161">
        <v>-6</v>
      </c>
      <c r="J161" s="7">
        <f t="shared" si="2"/>
        <v>-349.79999999999995</v>
      </c>
    </row>
    <row r="162" spans="1:10" x14ac:dyDescent="0.25">
      <c r="A162" s="8" t="s">
        <v>101</v>
      </c>
      <c r="B162" s="5">
        <v>45762</v>
      </c>
      <c r="C162" s="5">
        <v>45762</v>
      </c>
      <c r="D162" s="12" t="s">
        <v>266</v>
      </c>
      <c r="E162">
        <v>14478788544</v>
      </c>
      <c r="F162" s="10">
        <v>54</v>
      </c>
      <c r="G162" s="5">
        <v>45782</v>
      </c>
      <c r="H162" s="5">
        <v>45776</v>
      </c>
      <c r="I162">
        <v>-6</v>
      </c>
      <c r="J162" s="7">
        <f t="shared" si="2"/>
        <v>-324</v>
      </c>
    </row>
    <row r="163" spans="1:10" x14ac:dyDescent="0.25">
      <c r="A163" s="8">
        <v>5</v>
      </c>
      <c r="B163" s="5">
        <v>45763</v>
      </c>
      <c r="C163" s="5">
        <v>45763</v>
      </c>
      <c r="D163" t="s">
        <v>246</v>
      </c>
      <c r="E163">
        <v>14478815580</v>
      </c>
      <c r="F163" s="10">
        <v>54.91</v>
      </c>
      <c r="G163" s="5">
        <v>45793</v>
      </c>
      <c r="H163" s="5">
        <v>45764</v>
      </c>
      <c r="I163">
        <v>-29</v>
      </c>
      <c r="J163" s="7">
        <f t="shared" si="2"/>
        <v>-1592.3899999999999</v>
      </c>
    </row>
    <row r="164" spans="1:10" x14ac:dyDescent="0.25">
      <c r="A164" s="8" t="s">
        <v>102</v>
      </c>
      <c r="B164" s="5">
        <v>45763</v>
      </c>
      <c r="C164" s="5">
        <v>45763</v>
      </c>
      <c r="D164" s="12" t="s">
        <v>266</v>
      </c>
      <c r="E164">
        <v>14480022991</v>
      </c>
      <c r="F164" s="10">
        <v>8</v>
      </c>
      <c r="G164" s="5">
        <v>45782</v>
      </c>
      <c r="H164" s="5">
        <v>45776</v>
      </c>
      <c r="I164">
        <v>-6</v>
      </c>
      <c r="J164" s="7">
        <f t="shared" si="2"/>
        <v>-48</v>
      </c>
    </row>
    <row r="165" spans="1:10" x14ac:dyDescent="0.25">
      <c r="A165" s="8" t="s">
        <v>103</v>
      </c>
      <c r="B165" s="5">
        <v>45763</v>
      </c>
      <c r="C165" s="5">
        <v>45763</v>
      </c>
      <c r="D165" s="12" t="s">
        <v>266</v>
      </c>
      <c r="E165">
        <v>14480038266</v>
      </c>
      <c r="F165" s="10">
        <v>45</v>
      </c>
      <c r="G165" s="5">
        <v>45782</v>
      </c>
      <c r="H165" s="5">
        <v>45776</v>
      </c>
      <c r="I165">
        <v>-6</v>
      </c>
      <c r="J165" s="7">
        <f t="shared" si="2"/>
        <v>-270</v>
      </c>
    </row>
    <row r="166" spans="1:10" x14ac:dyDescent="0.25">
      <c r="A166" s="8" t="s">
        <v>104</v>
      </c>
      <c r="B166" s="5">
        <v>45762</v>
      </c>
      <c r="C166" s="5">
        <v>45762</v>
      </c>
      <c r="D166" s="12" t="s">
        <v>266</v>
      </c>
      <c r="E166">
        <v>14480117005</v>
      </c>
      <c r="F166" s="10">
        <v>67</v>
      </c>
      <c r="G166" s="5">
        <v>45782</v>
      </c>
      <c r="H166" s="5">
        <v>45776</v>
      </c>
      <c r="I166">
        <v>-6</v>
      </c>
      <c r="J166" s="7">
        <f t="shared" si="2"/>
        <v>-402</v>
      </c>
    </row>
    <row r="167" spans="1:10" x14ac:dyDescent="0.25">
      <c r="A167" s="8" t="s">
        <v>105</v>
      </c>
      <c r="B167" s="5">
        <v>45763</v>
      </c>
      <c r="C167" s="5">
        <v>45763</v>
      </c>
      <c r="D167" s="12" t="s">
        <v>266</v>
      </c>
      <c r="E167">
        <v>14480188153</v>
      </c>
      <c r="F167" s="10">
        <v>180</v>
      </c>
      <c r="G167" s="5">
        <v>45782</v>
      </c>
      <c r="H167" s="5">
        <v>45776</v>
      </c>
      <c r="I167">
        <v>-6</v>
      </c>
      <c r="J167" s="7">
        <f t="shared" si="2"/>
        <v>-1080</v>
      </c>
    </row>
    <row r="168" spans="1:10" x14ac:dyDescent="0.25">
      <c r="A168" s="8" t="s">
        <v>106</v>
      </c>
      <c r="B168" s="5">
        <v>45763</v>
      </c>
      <c r="C168" s="5">
        <v>45763</v>
      </c>
      <c r="D168" s="12" t="s">
        <v>266</v>
      </c>
      <c r="E168">
        <v>14481143398</v>
      </c>
      <c r="F168" s="10">
        <v>99</v>
      </c>
      <c r="G168" s="5">
        <v>45793</v>
      </c>
      <c r="H168" s="5">
        <v>45776</v>
      </c>
      <c r="I168">
        <v>-17</v>
      </c>
      <c r="J168" s="7">
        <f t="shared" si="2"/>
        <v>-1683</v>
      </c>
    </row>
    <row r="169" spans="1:10" x14ac:dyDescent="0.25">
      <c r="A169" s="8" t="s">
        <v>107</v>
      </c>
      <c r="B169" s="5">
        <v>45762</v>
      </c>
      <c r="C169" s="5">
        <v>45762</v>
      </c>
      <c r="D169" s="12" t="s">
        <v>311</v>
      </c>
      <c r="E169">
        <v>14481535116</v>
      </c>
      <c r="F169" s="10">
        <v>237.68</v>
      </c>
      <c r="G169" s="5">
        <v>45792</v>
      </c>
      <c r="H169" s="5">
        <v>45790</v>
      </c>
      <c r="I169">
        <v>-6</v>
      </c>
      <c r="J169" s="7">
        <f t="shared" si="2"/>
        <v>-1426.08</v>
      </c>
    </row>
    <row r="170" spans="1:10" x14ac:dyDescent="0.25">
      <c r="A170" s="8" t="s">
        <v>108</v>
      </c>
      <c r="B170" s="5">
        <v>45763</v>
      </c>
      <c r="C170" s="5">
        <v>45763</v>
      </c>
      <c r="D170" s="12" t="s">
        <v>266</v>
      </c>
      <c r="E170">
        <v>14481581475</v>
      </c>
      <c r="F170" s="10">
        <v>96</v>
      </c>
      <c r="G170" s="5">
        <v>45782</v>
      </c>
      <c r="H170" s="5">
        <v>45776</v>
      </c>
      <c r="I170">
        <v>-6</v>
      </c>
      <c r="J170" s="7">
        <f t="shared" si="2"/>
        <v>-576</v>
      </c>
    </row>
    <row r="171" spans="1:10" x14ac:dyDescent="0.25">
      <c r="A171" s="8" t="s">
        <v>109</v>
      </c>
      <c r="B171" s="5">
        <v>45762</v>
      </c>
      <c r="C171" s="5">
        <v>45762</v>
      </c>
      <c r="D171" s="12" t="s">
        <v>266</v>
      </c>
      <c r="E171">
        <v>14481909023</v>
      </c>
      <c r="F171" s="10">
        <v>221</v>
      </c>
      <c r="G171" s="5">
        <v>45782</v>
      </c>
      <c r="H171" s="5">
        <v>45776</v>
      </c>
      <c r="I171">
        <v>-6</v>
      </c>
      <c r="J171" s="7">
        <f t="shared" si="2"/>
        <v>-1326</v>
      </c>
    </row>
    <row r="172" spans="1:10" x14ac:dyDescent="0.25">
      <c r="A172" s="8" t="s">
        <v>110</v>
      </c>
      <c r="B172" s="5">
        <v>45762</v>
      </c>
      <c r="C172" s="5">
        <v>45762</v>
      </c>
      <c r="D172" s="12" t="s">
        <v>263</v>
      </c>
      <c r="E172">
        <v>14482426423</v>
      </c>
      <c r="F172" s="10">
        <v>60</v>
      </c>
      <c r="G172" s="5">
        <v>45792</v>
      </c>
      <c r="H172" s="5">
        <v>45765</v>
      </c>
      <c r="I172">
        <v>-27</v>
      </c>
      <c r="J172" s="7">
        <f t="shared" si="2"/>
        <v>-1620</v>
      </c>
    </row>
    <row r="173" spans="1:10" x14ac:dyDescent="0.25">
      <c r="A173" s="8" t="s">
        <v>111</v>
      </c>
      <c r="B173" s="5">
        <v>45762</v>
      </c>
      <c r="C173" s="5">
        <v>45762</v>
      </c>
      <c r="D173" s="12" t="s">
        <v>266</v>
      </c>
      <c r="E173">
        <v>14482544801</v>
      </c>
      <c r="F173" s="10">
        <v>155</v>
      </c>
      <c r="G173" s="5">
        <v>45782</v>
      </c>
      <c r="H173" s="5">
        <v>45776</v>
      </c>
      <c r="I173">
        <v>-6</v>
      </c>
      <c r="J173" s="7">
        <f t="shared" si="2"/>
        <v>-930</v>
      </c>
    </row>
    <row r="174" spans="1:10" x14ac:dyDescent="0.25">
      <c r="A174" s="8" t="s">
        <v>112</v>
      </c>
      <c r="B174" s="5">
        <v>45763</v>
      </c>
      <c r="C174" s="5">
        <v>45763</v>
      </c>
      <c r="D174" s="12" t="s">
        <v>266</v>
      </c>
      <c r="E174">
        <v>14482779486</v>
      </c>
      <c r="F174" s="10">
        <v>248</v>
      </c>
      <c r="G174" s="5">
        <v>45782</v>
      </c>
      <c r="H174" s="5">
        <v>45776</v>
      </c>
      <c r="I174">
        <v>-6</v>
      </c>
      <c r="J174" s="7">
        <f t="shared" si="2"/>
        <v>-1488</v>
      </c>
    </row>
    <row r="175" spans="1:10" x14ac:dyDescent="0.25">
      <c r="A175" s="8" t="s">
        <v>113</v>
      </c>
      <c r="B175" s="5">
        <v>45762</v>
      </c>
      <c r="C175" s="5">
        <v>45762</v>
      </c>
      <c r="D175" s="12" t="s">
        <v>266</v>
      </c>
      <c r="E175">
        <v>14483010134</v>
      </c>
      <c r="F175" s="10">
        <v>6</v>
      </c>
      <c r="G175" s="5">
        <v>45782</v>
      </c>
      <c r="H175" s="5">
        <v>45776</v>
      </c>
      <c r="I175">
        <v>-6</v>
      </c>
      <c r="J175" s="7">
        <f t="shared" si="2"/>
        <v>-36</v>
      </c>
    </row>
    <row r="176" spans="1:10" x14ac:dyDescent="0.25">
      <c r="A176" s="8" t="s">
        <v>114</v>
      </c>
      <c r="B176" s="5">
        <v>45763</v>
      </c>
      <c r="C176" s="5">
        <v>45763</v>
      </c>
      <c r="D176" s="12" t="s">
        <v>266</v>
      </c>
      <c r="E176">
        <v>14483080894</v>
      </c>
      <c r="F176" s="10">
        <v>27</v>
      </c>
      <c r="G176" s="5">
        <v>45782</v>
      </c>
      <c r="H176" s="5">
        <v>45776</v>
      </c>
      <c r="I176">
        <v>-6</v>
      </c>
      <c r="J176" s="7">
        <f t="shared" si="2"/>
        <v>-162</v>
      </c>
    </row>
    <row r="177" spans="1:10" x14ac:dyDescent="0.25">
      <c r="A177" s="8" t="s">
        <v>115</v>
      </c>
      <c r="B177" s="5">
        <v>45762</v>
      </c>
      <c r="C177" s="5">
        <v>45762</v>
      </c>
      <c r="D177" s="12" t="s">
        <v>266</v>
      </c>
      <c r="E177">
        <v>14483100321</v>
      </c>
      <c r="F177" s="10">
        <v>18</v>
      </c>
      <c r="G177" s="5">
        <v>45782</v>
      </c>
      <c r="H177" s="5">
        <v>45776</v>
      </c>
      <c r="I177">
        <v>-6</v>
      </c>
      <c r="J177" s="7">
        <f t="shared" si="2"/>
        <v>-108</v>
      </c>
    </row>
    <row r="178" spans="1:10" x14ac:dyDescent="0.25">
      <c r="A178" s="8" t="s">
        <v>116</v>
      </c>
      <c r="B178" s="5">
        <v>45763</v>
      </c>
      <c r="C178" s="5">
        <v>45763</v>
      </c>
      <c r="D178" s="12" t="s">
        <v>266</v>
      </c>
      <c r="E178">
        <v>14483737873</v>
      </c>
      <c r="F178" s="10">
        <v>128</v>
      </c>
      <c r="G178" s="5">
        <v>45782</v>
      </c>
      <c r="H178" s="5">
        <v>45776</v>
      </c>
      <c r="I178">
        <v>-6</v>
      </c>
      <c r="J178" s="7">
        <f t="shared" si="2"/>
        <v>-768</v>
      </c>
    </row>
    <row r="179" spans="1:10" x14ac:dyDescent="0.25">
      <c r="A179" s="8" t="s">
        <v>117</v>
      </c>
      <c r="B179" s="5">
        <v>45763</v>
      </c>
      <c r="C179" s="5">
        <v>45763</v>
      </c>
      <c r="D179" s="12" t="s">
        <v>266</v>
      </c>
      <c r="E179">
        <v>14483943362</v>
      </c>
      <c r="F179" s="10">
        <v>10</v>
      </c>
      <c r="G179" s="5">
        <v>45782</v>
      </c>
      <c r="H179" s="5">
        <v>45776</v>
      </c>
      <c r="I179">
        <v>-6</v>
      </c>
      <c r="J179" s="7">
        <f t="shared" si="2"/>
        <v>-60</v>
      </c>
    </row>
    <row r="180" spans="1:10" x14ac:dyDescent="0.25">
      <c r="A180" s="8" t="s">
        <v>118</v>
      </c>
      <c r="B180" s="5">
        <v>45763</v>
      </c>
      <c r="C180" s="5">
        <v>45763</v>
      </c>
      <c r="D180" s="12" t="s">
        <v>266</v>
      </c>
      <c r="E180">
        <v>14484039948</v>
      </c>
      <c r="F180" s="10">
        <v>25</v>
      </c>
      <c r="G180" s="5">
        <v>45782</v>
      </c>
      <c r="H180" s="5">
        <v>45776</v>
      </c>
      <c r="I180">
        <v>-6</v>
      </c>
      <c r="J180" s="7">
        <f t="shared" si="2"/>
        <v>-150</v>
      </c>
    </row>
    <row r="181" spans="1:10" x14ac:dyDescent="0.25">
      <c r="A181" s="8" t="s">
        <v>119</v>
      </c>
      <c r="B181" s="5">
        <v>45763</v>
      </c>
      <c r="C181" s="5">
        <v>45763</v>
      </c>
      <c r="D181" s="12" t="s">
        <v>312</v>
      </c>
      <c r="E181">
        <v>14484306307</v>
      </c>
      <c r="F181" s="10">
        <v>303.88</v>
      </c>
      <c r="G181" s="5">
        <v>45789</v>
      </c>
      <c r="H181" s="5">
        <v>45771</v>
      </c>
      <c r="I181">
        <v>-18</v>
      </c>
      <c r="J181" s="7">
        <f t="shared" si="2"/>
        <v>-5469.84</v>
      </c>
    </row>
    <row r="182" spans="1:10" x14ac:dyDescent="0.25">
      <c r="A182" s="8" t="s">
        <v>120</v>
      </c>
      <c r="B182" s="5">
        <v>45763</v>
      </c>
      <c r="C182" s="5">
        <v>45763</v>
      </c>
      <c r="D182" s="12" t="s">
        <v>266</v>
      </c>
      <c r="E182">
        <v>14484411889</v>
      </c>
      <c r="F182" s="10">
        <v>130</v>
      </c>
      <c r="G182" s="5">
        <v>45782</v>
      </c>
      <c r="H182" s="5">
        <v>45776</v>
      </c>
      <c r="I182">
        <v>-6</v>
      </c>
      <c r="J182" s="7">
        <f t="shared" si="2"/>
        <v>-780</v>
      </c>
    </row>
    <row r="183" spans="1:10" x14ac:dyDescent="0.25">
      <c r="A183" s="8" t="s">
        <v>121</v>
      </c>
      <c r="B183" s="5">
        <v>45763</v>
      </c>
      <c r="C183" s="5">
        <v>45763</v>
      </c>
      <c r="D183" s="12" t="s">
        <v>266</v>
      </c>
      <c r="E183">
        <v>14484655335</v>
      </c>
      <c r="F183" s="10">
        <v>8</v>
      </c>
      <c r="G183" s="5">
        <v>45782</v>
      </c>
      <c r="H183" s="5">
        <v>45775</v>
      </c>
      <c r="I183">
        <v>-7</v>
      </c>
      <c r="J183" s="7">
        <f t="shared" si="2"/>
        <v>-56</v>
      </c>
    </row>
    <row r="184" spans="1:10" x14ac:dyDescent="0.25">
      <c r="A184" s="8" t="s">
        <v>122</v>
      </c>
      <c r="B184" s="5">
        <v>45763</v>
      </c>
      <c r="C184" s="5">
        <v>45763</v>
      </c>
      <c r="D184" s="12" t="s">
        <v>266</v>
      </c>
      <c r="E184">
        <v>14484773277</v>
      </c>
      <c r="F184" s="10">
        <v>9</v>
      </c>
      <c r="G184" s="5">
        <v>45782</v>
      </c>
      <c r="H184" s="5">
        <v>45776</v>
      </c>
      <c r="I184">
        <v>-6</v>
      </c>
      <c r="J184" s="7">
        <f t="shared" si="2"/>
        <v>-54</v>
      </c>
    </row>
    <row r="185" spans="1:10" x14ac:dyDescent="0.25">
      <c r="A185" s="8" t="s">
        <v>123</v>
      </c>
      <c r="B185" s="5">
        <v>45763</v>
      </c>
      <c r="C185" s="5">
        <v>45763</v>
      </c>
      <c r="D185" s="12" t="s">
        <v>266</v>
      </c>
      <c r="E185">
        <v>14484805758</v>
      </c>
      <c r="F185" s="10">
        <v>22</v>
      </c>
      <c r="G185" s="5">
        <v>45782</v>
      </c>
      <c r="H185" s="5">
        <v>45776</v>
      </c>
      <c r="I185">
        <v>-6</v>
      </c>
      <c r="J185" s="7">
        <f t="shared" si="2"/>
        <v>-132</v>
      </c>
    </row>
    <row r="186" spans="1:10" x14ac:dyDescent="0.25">
      <c r="A186" s="8" t="s">
        <v>124</v>
      </c>
      <c r="B186" s="5">
        <v>45763</v>
      </c>
      <c r="C186" s="5">
        <v>45763</v>
      </c>
      <c r="D186" s="12" t="s">
        <v>266</v>
      </c>
      <c r="E186">
        <v>14484819576</v>
      </c>
      <c r="F186" s="10">
        <v>186</v>
      </c>
      <c r="G186" s="5">
        <v>45782</v>
      </c>
      <c r="H186" s="5">
        <v>45776</v>
      </c>
      <c r="I186">
        <v>-6</v>
      </c>
      <c r="J186" s="7">
        <f t="shared" si="2"/>
        <v>-1116</v>
      </c>
    </row>
    <row r="187" spans="1:10" x14ac:dyDescent="0.25">
      <c r="A187" s="8" t="s">
        <v>125</v>
      </c>
      <c r="B187" s="5">
        <v>45763</v>
      </c>
      <c r="C187" s="5">
        <v>45763</v>
      </c>
      <c r="D187" s="12" t="s">
        <v>266</v>
      </c>
      <c r="E187">
        <v>14485013411</v>
      </c>
      <c r="F187" s="10">
        <v>25</v>
      </c>
      <c r="G187" s="5">
        <v>45782</v>
      </c>
      <c r="H187" s="5">
        <v>45776</v>
      </c>
      <c r="I187">
        <v>-6</v>
      </c>
      <c r="J187" s="7">
        <f t="shared" si="2"/>
        <v>-150</v>
      </c>
    </row>
    <row r="188" spans="1:10" x14ac:dyDescent="0.25">
      <c r="A188" s="8" t="s">
        <v>126</v>
      </c>
      <c r="B188" s="5">
        <v>45763</v>
      </c>
      <c r="C188" s="5">
        <v>45763</v>
      </c>
      <c r="D188" s="12" t="s">
        <v>266</v>
      </c>
      <c r="E188">
        <v>14485245727</v>
      </c>
      <c r="F188" s="10">
        <v>42</v>
      </c>
      <c r="G188" s="5">
        <v>45782</v>
      </c>
      <c r="H188" s="5">
        <v>45776</v>
      </c>
      <c r="I188">
        <v>-6</v>
      </c>
      <c r="J188" s="7">
        <f t="shared" si="2"/>
        <v>-252</v>
      </c>
    </row>
    <row r="189" spans="1:10" x14ac:dyDescent="0.25">
      <c r="A189" s="8" t="s">
        <v>127</v>
      </c>
      <c r="B189" s="5">
        <v>45763</v>
      </c>
      <c r="C189" s="5">
        <v>45763</v>
      </c>
      <c r="D189" s="12" t="s">
        <v>266</v>
      </c>
      <c r="E189">
        <v>14485298355</v>
      </c>
      <c r="F189" s="10">
        <v>7</v>
      </c>
      <c r="G189" s="5">
        <v>45782</v>
      </c>
      <c r="H189" s="5">
        <v>45776</v>
      </c>
      <c r="I189">
        <v>-6</v>
      </c>
      <c r="J189" s="7">
        <f t="shared" si="2"/>
        <v>-42</v>
      </c>
    </row>
    <row r="190" spans="1:10" x14ac:dyDescent="0.25">
      <c r="A190" s="8" t="s">
        <v>128</v>
      </c>
      <c r="B190" s="5">
        <v>45763</v>
      </c>
      <c r="C190" s="5">
        <v>45763</v>
      </c>
      <c r="D190" s="12" t="s">
        <v>266</v>
      </c>
      <c r="E190">
        <v>14485328794</v>
      </c>
      <c r="F190" s="10">
        <v>146</v>
      </c>
      <c r="G190" s="5">
        <v>45782</v>
      </c>
      <c r="H190" s="5">
        <v>45776</v>
      </c>
      <c r="I190">
        <v>-6</v>
      </c>
      <c r="J190" s="7">
        <f t="shared" si="2"/>
        <v>-876</v>
      </c>
    </row>
    <row r="191" spans="1:10" x14ac:dyDescent="0.25">
      <c r="A191" s="8" t="s">
        <v>129</v>
      </c>
      <c r="B191" s="5">
        <v>45763</v>
      </c>
      <c r="C191" s="5">
        <v>45763</v>
      </c>
      <c r="D191" s="12" t="s">
        <v>266</v>
      </c>
      <c r="E191">
        <v>14485421981</v>
      </c>
      <c r="F191" s="10">
        <v>93</v>
      </c>
      <c r="G191" s="5">
        <v>45782</v>
      </c>
      <c r="H191" s="5">
        <v>45776</v>
      </c>
      <c r="I191">
        <v>-6</v>
      </c>
      <c r="J191" s="7">
        <f t="shared" si="2"/>
        <v>-558</v>
      </c>
    </row>
    <row r="192" spans="1:10" x14ac:dyDescent="0.25">
      <c r="A192" s="8" t="s">
        <v>130</v>
      </c>
      <c r="B192" s="5">
        <v>45763</v>
      </c>
      <c r="C192" s="5">
        <v>45763</v>
      </c>
      <c r="D192" s="12" t="s">
        <v>266</v>
      </c>
      <c r="E192">
        <v>14485556759</v>
      </c>
      <c r="F192" s="10">
        <v>10</v>
      </c>
      <c r="G192" s="5">
        <v>45782</v>
      </c>
      <c r="H192" s="5">
        <v>45776</v>
      </c>
      <c r="I192">
        <v>-6</v>
      </c>
      <c r="J192" s="7">
        <f t="shared" si="2"/>
        <v>-60</v>
      </c>
    </row>
    <row r="193" spans="1:10" x14ac:dyDescent="0.25">
      <c r="A193" s="8" t="s">
        <v>131</v>
      </c>
      <c r="B193" s="5">
        <v>45763</v>
      </c>
      <c r="C193" s="5">
        <v>45763</v>
      </c>
      <c r="D193" s="12" t="s">
        <v>266</v>
      </c>
      <c r="E193">
        <v>14485769837</v>
      </c>
      <c r="F193" s="10">
        <v>6</v>
      </c>
      <c r="G193" s="5">
        <v>45782</v>
      </c>
      <c r="H193" s="5">
        <v>45776</v>
      </c>
      <c r="I193">
        <v>-6</v>
      </c>
      <c r="J193" s="7">
        <f t="shared" si="2"/>
        <v>-36</v>
      </c>
    </row>
    <row r="194" spans="1:10" x14ac:dyDescent="0.25">
      <c r="A194" s="8" t="s">
        <v>132</v>
      </c>
      <c r="B194" s="5">
        <v>45763</v>
      </c>
      <c r="C194" s="5">
        <v>45763</v>
      </c>
      <c r="D194" s="12" t="s">
        <v>266</v>
      </c>
      <c r="E194">
        <v>14485935346</v>
      </c>
      <c r="F194" s="10">
        <v>239</v>
      </c>
      <c r="G194" s="5">
        <v>45782</v>
      </c>
      <c r="H194" s="5">
        <v>45776</v>
      </c>
      <c r="I194">
        <v>-6</v>
      </c>
      <c r="J194" s="7">
        <f t="shared" si="2"/>
        <v>-1434</v>
      </c>
    </row>
    <row r="195" spans="1:10" x14ac:dyDescent="0.25">
      <c r="A195" s="8" t="s">
        <v>133</v>
      </c>
      <c r="B195" s="5">
        <v>45763</v>
      </c>
      <c r="C195" s="5">
        <v>45763</v>
      </c>
      <c r="D195" s="12" t="s">
        <v>266</v>
      </c>
      <c r="E195">
        <v>14486085213</v>
      </c>
      <c r="F195" s="10">
        <v>25</v>
      </c>
      <c r="G195" s="5">
        <v>45782</v>
      </c>
      <c r="H195" s="5">
        <v>45776</v>
      </c>
      <c r="I195">
        <v>-6</v>
      </c>
      <c r="J195" s="7">
        <f t="shared" ref="J195:J258" si="3">F195*I195</f>
        <v>-150</v>
      </c>
    </row>
    <row r="196" spans="1:10" x14ac:dyDescent="0.25">
      <c r="A196" s="8">
        <v>99</v>
      </c>
      <c r="B196" s="5">
        <v>45763</v>
      </c>
      <c r="C196" s="5">
        <v>45763</v>
      </c>
      <c r="D196" s="11" t="s">
        <v>249</v>
      </c>
      <c r="E196">
        <v>14487314143</v>
      </c>
      <c r="F196" s="10">
        <v>5868.54</v>
      </c>
      <c r="G196" s="5">
        <v>45793</v>
      </c>
      <c r="H196" s="5">
        <v>45770</v>
      </c>
      <c r="I196">
        <v>-23</v>
      </c>
      <c r="J196" s="7">
        <f t="shared" si="3"/>
        <v>-134976.42000000001</v>
      </c>
    </row>
    <row r="197" spans="1:10" x14ac:dyDescent="0.25">
      <c r="A197" s="8">
        <v>104</v>
      </c>
      <c r="B197" s="5">
        <v>45763</v>
      </c>
      <c r="C197" s="5">
        <v>45763</v>
      </c>
      <c r="D197" s="11" t="s">
        <v>249</v>
      </c>
      <c r="E197">
        <v>14488515627</v>
      </c>
      <c r="F197" s="10">
        <v>2169.0500000000002</v>
      </c>
      <c r="G197" s="5">
        <v>45793</v>
      </c>
      <c r="H197" s="5">
        <v>45770</v>
      </c>
      <c r="I197">
        <v>-23</v>
      </c>
      <c r="J197" s="7">
        <f t="shared" si="3"/>
        <v>-49888.15</v>
      </c>
    </row>
    <row r="198" spans="1:10" x14ac:dyDescent="0.25">
      <c r="A198" s="8">
        <v>2117676</v>
      </c>
      <c r="B198" s="5">
        <v>45763</v>
      </c>
      <c r="C198" s="5">
        <v>45763</v>
      </c>
      <c r="D198" s="12" t="s">
        <v>310</v>
      </c>
      <c r="E198">
        <v>14490231712</v>
      </c>
      <c r="F198" s="10">
        <v>274.14</v>
      </c>
      <c r="G198" s="5">
        <v>45793</v>
      </c>
      <c r="H198" s="5">
        <v>45764</v>
      </c>
      <c r="I198">
        <v>-29</v>
      </c>
      <c r="J198" s="7">
        <f t="shared" si="3"/>
        <v>-7950.0599999999995</v>
      </c>
    </row>
    <row r="199" spans="1:10" x14ac:dyDescent="0.25">
      <c r="A199" s="8">
        <v>1446</v>
      </c>
      <c r="B199" s="5">
        <v>45765</v>
      </c>
      <c r="C199" s="5">
        <v>45765</v>
      </c>
      <c r="D199" s="12" t="s">
        <v>288</v>
      </c>
      <c r="E199">
        <v>14500472487</v>
      </c>
      <c r="F199" s="10">
        <v>519.29999999999995</v>
      </c>
      <c r="G199" s="5">
        <v>45795</v>
      </c>
      <c r="H199" s="5">
        <v>45776</v>
      </c>
      <c r="I199">
        <v>-19</v>
      </c>
      <c r="J199" s="7">
        <f t="shared" si="3"/>
        <v>-9866.6999999999989</v>
      </c>
    </row>
    <row r="200" spans="1:10" x14ac:dyDescent="0.25">
      <c r="A200" s="8" t="s">
        <v>134</v>
      </c>
      <c r="B200" s="5">
        <v>45765</v>
      </c>
      <c r="C200" s="5">
        <v>45765</v>
      </c>
      <c r="D200" s="12" t="s">
        <v>312</v>
      </c>
      <c r="E200">
        <v>14502222280</v>
      </c>
      <c r="F200" s="10">
        <v>58.3</v>
      </c>
      <c r="G200" s="5">
        <v>45795</v>
      </c>
      <c r="H200" s="5">
        <v>45771</v>
      </c>
      <c r="I200">
        <v>-24</v>
      </c>
      <c r="J200" s="7">
        <f t="shared" si="3"/>
        <v>-1399.1999999999998</v>
      </c>
    </row>
    <row r="201" spans="1:10" x14ac:dyDescent="0.25">
      <c r="A201" s="8">
        <v>35</v>
      </c>
      <c r="B201" s="5">
        <v>45764</v>
      </c>
      <c r="C201" s="5">
        <v>45764</v>
      </c>
      <c r="D201" t="s">
        <v>241</v>
      </c>
      <c r="E201">
        <v>14503570917</v>
      </c>
      <c r="F201" s="10">
        <v>400</v>
      </c>
      <c r="G201" s="5">
        <v>45794</v>
      </c>
      <c r="H201" s="5">
        <v>45785</v>
      </c>
      <c r="I201">
        <v>-9</v>
      </c>
      <c r="J201" s="7">
        <f t="shared" si="3"/>
        <v>-3600</v>
      </c>
    </row>
    <row r="202" spans="1:10" x14ac:dyDescent="0.25">
      <c r="A202" s="8">
        <v>101</v>
      </c>
      <c r="B202" s="5">
        <v>45764</v>
      </c>
      <c r="C202" s="5">
        <v>45764</v>
      </c>
      <c r="D202" s="11" t="s">
        <v>249</v>
      </c>
      <c r="E202">
        <v>14505532239</v>
      </c>
      <c r="F202" s="10">
        <v>583.61</v>
      </c>
      <c r="G202" s="5">
        <v>45794</v>
      </c>
      <c r="H202" s="5">
        <v>45770</v>
      </c>
      <c r="I202">
        <v>-24</v>
      </c>
      <c r="J202" s="7">
        <f t="shared" si="3"/>
        <v>-14006.64</v>
      </c>
    </row>
    <row r="203" spans="1:10" x14ac:dyDescent="0.25">
      <c r="A203" s="12" t="s">
        <v>253</v>
      </c>
      <c r="B203" s="5">
        <v>45765</v>
      </c>
      <c r="C203" s="5">
        <v>45765</v>
      </c>
      <c r="D203" s="12" t="s">
        <v>308</v>
      </c>
      <c r="E203">
        <v>14507171462</v>
      </c>
      <c r="F203" s="10">
        <v>431.42</v>
      </c>
      <c r="G203" s="5">
        <v>45795</v>
      </c>
      <c r="H203" s="5">
        <v>45770</v>
      </c>
      <c r="I203">
        <v>-25</v>
      </c>
      <c r="J203" s="7">
        <f t="shared" si="3"/>
        <v>-10785.5</v>
      </c>
    </row>
    <row r="204" spans="1:10" x14ac:dyDescent="0.25">
      <c r="A204" s="8" t="s">
        <v>135</v>
      </c>
      <c r="B204" s="5">
        <v>45765</v>
      </c>
      <c r="C204" s="5">
        <v>45765</v>
      </c>
      <c r="D204" s="12" t="s">
        <v>269</v>
      </c>
      <c r="E204">
        <v>14507204000</v>
      </c>
      <c r="F204" s="10">
        <v>90</v>
      </c>
      <c r="G204" s="5">
        <v>45795</v>
      </c>
      <c r="H204" s="5">
        <v>45770</v>
      </c>
      <c r="I204">
        <v>-25</v>
      </c>
      <c r="J204" s="7">
        <f t="shared" si="3"/>
        <v>-2250</v>
      </c>
    </row>
    <row r="205" spans="1:10" x14ac:dyDescent="0.25">
      <c r="A205" s="8" t="s">
        <v>136</v>
      </c>
      <c r="B205" s="5">
        <v>45765</v>
      </c>
      <c r="C205" s="5">
        <v>45765</v>
      </c>
      <c r="D205" s="12" t="s">
        <v>269</v>
      </c>
      <c r="E205">
        <v>14507204226</v>
      </c>
      <c r="F205" s="10">
        <v>459.15</v>
      </c>
      <c r="G205" s="5">
        <v>45795</v>
      </c>
      <c r="H205" s="5">
        <v>45770</v>
      </c>
      <c r="I205">
        <v>-25</v>
      </c>
      <c r="J205" s="7">
        <f t="shared" si="3"/>
        <v>-11478.75</v>
      </c>
    </row>
    <row r="206" spans="1:10" x14ac:dyDescent="0.25">
      <c r="A206" s="8" t="s">
        <v>137</v>
      </c>
      <c r="B206" s="5">
        <v>45765</v>
      </c>
      <c r="C206" s="5">
        <v>45765</v>
      </c>
      <c r="D206" s="12" t="s">
        <v>269</v>
      </c>
      <c r="E206">
        <v>14507209559</v>
      </c>
      <c r="F206" s="10">
        <v>216.49</v>
      </c>
      <c r="G206" s="5">
        <v>45795</v>
      </c>
      <c r="H206" s="5">
        <v>45770</v>
      </c>
      <c r="I206">
        <v>-25</v>
      </c>
      <c r="J206" s="7">
        <f t="shared" si="3"/>
        <v>-5412.25</v>
      </c>
    </row>
    <row r="207" spans="1:10" x14ac:dyDescent="0.25">
      <c r="A207" s="8" t="s">
        <v>138</v>
      </c>
      <c r="B207" s="5">
        <v>45765</v>
      </c>
      <c r="C207" s="5">
        <v>45765</v>
      </c>
      <c r="D207" s="12" t="s">
        <v>269</v>
      </c>
      <c r="E207">
        <v>14507211946</v>
      </c>
      <c r="F207" s="10">
        <v>60</v>
      </c>
      <c r="G207" s="5">
        <v>45795</v>
      </c>
      <c r="H207" s="5">
        <v>45770</v>
      </c>
      <c r="I207">
        <v>-25</v>
      </c>
      <c r="J207" s="7">
        <f t="shared" si="3"/>
        <v>-1500</v>
      </c>
    </row>
    <row r="208" spans="1:10" x14ac:dyDescent="0.25">
      <c r="A208" s="8">
        <v>39</v>
      </c>
      <c r="B208" s="5">
        <v>45765</v>
      </c>
      <c r="C208" s="5">
        <v>45765</v>
      </c>
      <c r="D208" s="12" t="s">
        <v>313</v>
      </c>
      <c r="E208">
        <v>14507694655</v>
      </c>
      <c r="F208" s="10">
        <v>11956.1</v>
      </c>
      <c r="G208" s="5">
        <v>45795</v>
      </c>
      <c r="H208" s="5">
        <v>45798</v>
      </c>
      <c r="I208">
        <v>3</v>
      </c>
      <c r="J208" s="7">
        <f t="shared" si="3"/>
        <v>35868.300000000003</v>
      </c>
    </row>
    <row r="209" spans="1:10" x14ac:dyDescent="0.25">
      <c r="A209" s="8" t="s">
        <v>139</v>
      </c>
      <c r="B209" s="5">
        <v>45765</v>
      </c>
      <c r="C209" s="5">
        <v>45765</v>
      </c>
      <c r="D209" s="12" t="s">
        <v>314</v>
      </c>
      <c r="E209">
        <v>14510519638</v>
      </c>
      <c r="F209" s="10">
        <v>195</v>
      </c>
      <c r="G209" s="5">
        <v>45795</v>
      </c>
      <c r="H209" s="5">
        <v>45782</v>
      </c>
      <c r="I209">
        <v>-13</v>
      </c>
      <c r="J209" s="7">
        <f t="shared" si="3"/>
        <v>-2535</v>
      </c>
    </row>
    <row r="210" spans="1:10" x14ac:dyDescent="0.25">
      <c r="A210" s="8" t="s">
        <v>140</v>
      </c>
      <c r="B210" s="5">
        <v>45765</v>
      </c>
      <c r="C210" s="5">
        <v>45765</v>
      </c>
      <c r="D210" s="12" t="s">
        <v>263</v>
      </c>
      <c r="E210">
        <v>14512116369</v>
      </c>
      <c r="F210" s="10">
        <v>104.77</v>
      </c>
      <c r="G210" s="5">
        <v>45795</v>
      </c>
      <c r="H210" s="5">
        <v>45798</v>
      </c>
      <c r="I210">
        <v>3</v>
      </c>
      <c r="J210" s="7">
        <f t="shared" si="3"/>
        <v>314.31</v>
      </c>
    </row>
    <row r="211" spans="1:10" x14ac:dyDescent="0.25">
      <c r="A211" s="8" t="s">
        <v>141</v>
      </c>
      <c r="B211" s="5">
        <v>45765</v>
      </c>
      <c r="C211" s="5">
        <v>45765</v>
      </c>
      <c r="D211" s="12" t="s">
        <v>300</v>
      </c>
      <c r="E211">
        <v>14512317340</v>
      </c>
      <c r="F211" s="10">
        <v>15496.72</v>
      </c>
      <c r="G211" s="5">
        <v>45795</v>
      </c>
      <c r="H211" s="5">
        <v>45793</v>
      </c>
      <c r="I211">
        <v>-2</v>
      </c>
      <c r="J211" s="7">
        <f t="shared" si="3"/>
        <v>-30993.439999999999</v>
      </c>
    </row>
    <row r="212" spans="1:10" x14ac:dyDescent="0.25">
      <c r="A212" s="8">
        <v>1010950634</v>
      </c>
      <c r="B212" s="5">
        <v>45765</v>
      </c>
      <c r="C212" s="5">
        <v>45765</v>
      </c>
      <c r="D212" s="12" t="s">
        <v>265</v>
      </c>
      <c r="E212">
        <v>14512564332</v>
      </c>
      <c r="F212" s="10">
        <v>287.86</v>
      </c>
      <c r="G212" s="5">
        <v>45795</v>
      </c>
      <c r="H212" s="5">
        <v>45771</v>
      </c>
      <c r="I212">
        <v>-24</v>
      </c>
      <c r="J212" s="7">
        <f t="shared" si="3"/>
        <v>-6908.64</v>
      </c>
    </row>
    <row r="213" spans="1:10" x14ac:dyDescent="0.25">
      <c r="A213" s="8">
        <v>2800004226</v>
      </c>
      <c r="B213" s="5">
        <v>45770</v>
      </c>
      <c r="C213" s="5">
        <v>45770</v>
      </c>
      <c r="D213" s="8">
        <v>12878470157</v>
      </c>
      <c r="E213">
        <v>14525860362</v>
      </c>
      <c r="F213" s="10">
        <v>532</v>
      </c>
      <c r="G213" s="5">
        <v>45800</v>
      </c>
      <c r="H213" s="5">
        <v>45771</v>
      </c>
      <c r="I213">
        <v>-29</v>
      </c>
      <c r="J213" s="7">
        <f t="shared" si="3"/>
        <v>-15428</v>
      </c>
    </row>
    <row r="214" spans="1:10" x14ac:dyDescent="0.25">
      <c r="A214" s="8" t="s">
        <v>142</v>
      </c>
      <c r="B214" s="5">
        <v>45770</v>
      </c>
      <c r="C214" s="5">
        <v>45770</v>
      </c>
      <c r="D214" s="12" t="s">
        <v>315</v>
      </c>
      <c r="E214">
        <v>14528761820</v>
      </c>
      <c r="F214" s="10">
        <v>807.33</v>
      </c>
      <c r="G214" s="5">
        <v>45800</v>
      </c>
      <c r="H214" s="5">
        <v>45796</v>
      </c>
      <c r="I214">
        <v>-4</v>
      </c>
      <c r="J214" s="7">
        <f t="shared" si="3"/>
        <v>-3229.32</v>
      </c>
    </row>
    <row r="215" spans="1:10" x14ac:dyDescent="0.25">
      <c r="A215" s="8">
        <v>1623</v>
      </c>
      <c r="B215" s="5">
        <v>45770</v>
      </c>
      <c r="C215" s="5">
        <v>45770</v>
      </c>
      <c r="D215" s="12" t="s">
        <v>309</v>
      </c>
      <c r="E215">
        <v>14529551304</v>
      </c>
      <c r="F215" s="10">
        <v>5.33</v>
      </c>
      <c r="G215" s="5">
        <v>45800</v>
      </c>
      <c r="H215" s="5">
        <v>45776</v>
      </c>
      <c r="I215">
        <v>-24</v>
      </c>
      <c r="J215" s="7">
        <f t="shared" si="3"/>
        <v>-127.92</v>
      </c>
    </row>
    <row r="216" spans="1:10" x14ac:dyDescent="0.25">
      <c r="A216" s="8" t="s">
        <v>143</v>
      </c>
      <c r="B216" s="5">
        <v>45770</v>
      </c>
      <c r="C216" s="5">
        <v>45770</v>
      </c>
      <c r="D216" s="12" t="s">
        <v>312</v>
      </c>
      <c r="E216">
        <v>14532085538</v>
      </c>
      <c r="F216" s="10">
        <v>80.42</v>
      </c>
      <c r="G216" s="5">
        <v>45800</v>
      </c>
      <c r="H216" s="5">
        <v>45776</v>
      </c>
      <c r="I216">
        <v>-24</v>
      </c>
      <c r="J216" s="7">
        <f t="shared" si="3"/>
        <v>-1930.08</v>
      </c>
    </row>
    <row r="217" spans="1:10" x14ac:dyDescent="0.25">
      <c r="A217" s="8" t="s">
        <v>144</v>
      </c>
      <c r="B217" s="5">
        <v>45770</v>
      </c>
      <c r="C217" s="5">
        <v>45770</v>
      </c>
      <c r="D217" s="12" t="s">
        <v>312</v>
      </c>
      <c r="E217">
        <v>14532085736</v>
      </c>
      <c r="F217" s="10">
        <v>26.96</v>
      </c>
      <c r="G217" s="5">
        <v>45800</v>
      </c>
      <c r="H217" s="5">
        <v>45776</v>
      </c>
      <c r="I217">
        <v>-24</v>
      </c>
      <c r="J217" s="7">
        <f t="shared" si="3"/>
        <v>-647.04</v>
      </c>
    </row>
    <row r="218" spans="1:10" x14ac:dyDescent="0.25">
      <c r="A218" s="8" t="s">
        <v>145</v>
      </c>
      <c r="B218" s="5">
        <v>45771</v>
      </c>
      <c r="C218" s="5">
        <v>45771</v>
      </c>
      <c r="D218" s="12" t="s">
        <v>275</v>
      </c>
      <c r="E218">
        <v>14534594964</v>
      </c>
      <c r="F218" s="10">
        <v>3350</v>
      </c>
      <c r="G218" s="5">
        <v>45801</v>
      </c>
      <c r="H218" s="5">
        <v>45776</v>
      </c>
      <c r="I218">
        <v>-25</v>
      </c>
      <c r="J218" s="7">
        <f t="shared" si="3"/>
        <v>-83750</v>
      </c>
    </row>
    <row r="219" spans="1:10" x14ac:dyDescent="0.25">
      <c r="A219" s="8">
        <v>2250073290</v>
      </c>
      <c r="B219" s="5">
        <v>45771</v>
      </c>
      <c r="C219" s="5">
        <v>45771</v>
      </c>
      <c r="D219" s="12" t="s">
        <v>268</v>
      </c>
      <c r="E219">
        <v>14539363904</v>
      </c>
      <c r="F219" s="10">
        <v>9188.4500000000007</v>
      </c>
      <c r="G219" s="5">
        <v>45801</v>
      </c>
      <c r="H219" s="5">
        <v>45789</v>
      </c>
      <c r="I219">
        <v>-12</v>
      </c>
      <c r="J219" s="7">
        <f t="shared" si="3"/>
        <v>-110261.40000000001</v>
      </c>
    </row>
    <row r="220" spans="1:10" x14ac:dyDescent="0.25">
      <c r="A220" s="8">
        <v>2250073291</v>
      </c>
      <c r="B220" s="5">
        <v>45771</v>
      </c>
      <c r="C220" s="5">
        <v>45771</v>
      </c>
      <c r="D220" s="12" t="s">
        <v>268</v>
      </c>
      <c r="E220">
        <v>14539394695</v>
      </c>
      <c r="F220" s="10">
        <v>67.489999999999995</v>
      </c>
      <c r="G220" s="5">
        <v>45801</v>
      </c>
      <c r="H220" s="5">
        <v>45789</v>
      </c>
      <c r="I220">
        <v>-12</v>
      </c>
      <c r="J220" s="7">
        <f t="shared" si="3"/>
        <v>-809.87999999999988</v>
      </c>
    </row>
    <row r="221" spans="1:10" x14ac:dyDescent="0.25">
      <c r="A221" s="8">
        <v>2250073292</v>
      </c>
      <c r="B221" s="5">
        <v>45771</v>
      </c>
      <c r="C221" s="5">
        <v>45771</v>
      </c>
      <c r="D221" s="12" t="s">
        <v>268</v>
      </c>
      <c r="E221">
        <v>14539606302</v>
      </c>
      <c r="F221" s="10">
        <v>472.61</v>
      </c>
      <c r="G221" s="5">
        <v>45801</v>
      </c>
      <c r="H221" s="5">
        <v>45789</v>
      </c>
      <c r="I221">
        <v>-12</v>
      </c>
      <c r="J221" s="7">
        <f t="shared" si="3"/>
        <v>-5671.32</v>
      </c>
    </row>
    <row r="222" spans="1:10" x14ac:dyDescent="0.25">
      <c r="A222" s="8">
        <v>2250073293</v>
      </c>
      <c r="B222" s="5">
        <v>45771</v>
      </c>
      <c r="C222" s="5">
        <v>45771</v>
      </c>
      <c r="D222" s="12" t="s">
        <v>268</v>
      </c>
      <c r="E222">
        <v>14539738554</v>
      </c>
      <c r="F222" s="10">
        <v>611.13</v>
      </c>
      <c r="G222" s="5">
        <v>45801</v>
      </c>
      <c r="H222" s="5">
        <v>45789</v>
      </c>
      <c r="I222">
        <v>-12</v>
      </c>
      <c r="J222" s="7">
        <f t="shared" si="3"/>
        <v>-7333.5599999999995</v>
      </c>
    </row>
    <row r="223" spans="1:10" x14ac:dyDescent="0.25">
      <c r="A223" s="8">
        <v>2250073289</v>
      </c>
      <c r="B223" s="5">
        <v>45771</v>
      </c>
      <c r="C223" s="5">
        <v>45771</v>
      </c>
      <c r="D223" s="12" t="s">
        <v>268</v>
      </c>
      <c r="E223">
        <v>14539826201</v>
      </c>
      <c r="F223" s="10">
        <v>13648.34</v>
      </c>
      <c r="G223" s="5">
        <v>45801</v>
      </c>
      <c r="H223" s="5">
        <v>45789</v>
      </c>
      <c r="I223">
        <v>-12</v>
      </c>
      <c r="J223" s="7">
        <f t="shared" si="3"/>
        <v>-163780.08000000002</v>
      </c>
    </row>
    <row r="224" spans="1:10" x14ac:dyDescent="0.25">
      <c r="A224" s="8">
        <v>1630</v>
      </c>
      <c r="B224" s="5">
        <v>45775</v>
      </c>
      <c r="C224" s="5">
        <v>45775</v>
      </c>
      <c r="D224" s="12" t="s">
        <v>309</v>
      </c>
      <c r="E224">
        <v>14549671363</v>
      </c>
      <c r="F224" s="10">
        <v>100.14</v>
      </c>
      <c r="G224" s="5">
        <v>45805</v>
      </c>
      <c r="H224" s="5">
        <v>45784</v>
      </c>
      <c r="I224">
        <v>-21</v>
      </c>
      <c r="J224" s="7">
        <f t="shared" si="3"/>
        <v>-2102.94</v>
      </c>
    </row>
    <row r="225" spans="1:10" x14ac:dyDescent="0.25">
      <c r="A225" s="8">
        <v>2119156</v>
      </c>
      <c r="B225" s="5">
        <v>45775</v>
      </c>
      <c r="C225" s="5">
        <v>45775</v>
      </c>
      <c r="D225" s="12" t="s">
        <v>310</v>
      </c>
      <c r="E225">
        <v>14551237260</v>
      </c>
      <c r="F225" s="10">
        <v>229.1</v>
      </c>
      <c r="G225" s="5">
        <v>45805</v>
      </c>
      <c r="H225" s="5">
        <v>45782</v>
      </c>
      <c r="I225">
        <v>-23</v>
      </c>
      <c r="J225" s="7">
        <f t="shared" si="3"/>
        <v>-5269.3</v>
      </c>
    </row>
    <row r="226" spans="1:10" x14ac:dyDescent="0.25">
      <c r="A226" s="8" t="s">
        <v>146</v>
      </c>
      <c r="B226" s="5">
        <v>45775</v>
      </c>
      <c r="C226" s="5">
        <v>45775</v>
      </c>
      <c r="D226" s="12" t="s">
        <v>316</v>
      </c>
      <c r="E226">
        <v>14551830583</v>
      </c>
      <c r="F226" s="10">
        <v>900</v>
      </c>
      <c r="G226" s="5">
        <v>45805</v>
      </c>
      <c r="H226" s="5">
        <v>45799</v>
      </c>
      <c r="I226">
        <v>-6</v>
      </c>
      <c r="J226" s="7">
        <f t="shared" si="3"/>
        <v>-5400</v>
      </c>
    </row>
    <row r="227" spans="1:10" x14ac:dyDescent="0.25">
      <c r="A227" s="8">
        <v>45676</v>
      </c>
      <c r="B227" s="5">
        <v>45776</v>
      </c>
      <c r="C227" s="5">
        <v>45776</v>
      </c>
      <c r="D227" s="12" t="s">
        <v>317</v>
      </c>
      <c r="E227">
        <v>14556536466</v>
      </c>
      <c r="F227" s="10">
        <v>928</v>
      </c>
      <c r="G227" s="5">
        <v>45806</v>
      </c>
      <c r="H227" s="5">
        <v>45796</v>
      </c>
      <c r="I227">
        <v>-10</v>
      </c>
      <c r="J227" s="7">
        <f t="shared" si="3"/>
        <v>-9280</v>
      </c>
    </row>
    <row r="228" spans="1:10" x14ac:dyDescent="0.25">
      <c r="A228" s="8">
        <v>234</v>
      </c>
      <c r="B228" s="5">
        <v>45776</v>
      </c>
      <c r="C228" s="5">
        <v>45776</v>
      </c>
      <c r="D228" s="12" t="s">
        <v>318</v>
      </c>
      <c r="E228">
        <v>14556973471</v>
      </c>
      <c r="F228" s="10">
        <v>2265</v>
      </c>
      <c r="G228" s="5">
        <v>45806</v>
      </c>
      <c r="H228" s="5">
        <v>45784</v>
      </c>
      <c r="I228">
        <v>-22</v>
      </c>
      <c r="J228" s="7">
        <f t="shared" si="3"/>
        <v>-49830</v>
      </c>
    </row>
    <row r="229" spans="1:10" x14ac:dyDescent="0.25">
      <c r="A229" s="8" t="s">
        <v>147</v>
      </c>
      <c r="B229" s="5">
        <v>45776</v>
      </c>
      <c r="C229" s="5">
        <v>45776</v>
      </c>
      <c r="D229" s="12" t="s">
        <v>300</v>
      </c>
      <c r="E229">
        <v>14561533233</v>
      </c>
      <c r="F229" s="10">
        <v>132.52000000000001</v>
      </c>
      <c r="G229" s="5">
        <v>45806</v>
      </c>
      <c r="H229" s="5">
        <v>45793</v>
      </c>
      <c r="I229">
        <v>-13</v>
      </c>
      <c r="J229" s="7">
        <f t="shared" si="3"/>
        <v>-1722.7600000000002</v>
      </c>
    </row>
    <row r="230" spans="1:10" x14ac:dyDescent="0.25">
      <c r="A230" s="8" t="s">
        <v>148</v>
      </c>
      <c r="B230" s="5">
        <v>45777</v>
      </c>
      <c r="C230" s="5">
        <v>45777</v>
      </c>
      <c r="D230" s="12" t="s">
        <v>280</v>
      </c>
      <c r="E230">
        <v>14562423269</v>
      </c>
      <c r="F230" s="10">
        <v>1.1000000000000001</v>
      </c>
      <c r="G230" s="5">
        <v>45807</v>
      </c>
      <c r="H230" s="5">
        <v>45785</v>
      </c>
      <c r="I230">
        <v>-22</v>
      </c>
      <c r="J230" s="7">
        <f t="shared" si="3"/>
        <v>-24.200000000000003</v>
      </c>
    </row>
    <row r="231" spans="1:10" x14ac:dyDescent="0.25">
      <c r="A231" s="8" t="s">
        <v>148</v>
      </c>
      <c r="B231" s="5">
        <v>45777</v>
      </c>
      <c r="C231" s="5">
        <v>45777</v>
      </c>
      <c r="D231" s="12" t="s">
        <v>280</v>
      </c>
      <c r="E231">
        <v>14562423269</v>
      </c>
      <c r="F231" s="10">
        <v>3.9</v>
      </c>
      <c r="G231" s="5">
        <v>45807</v>
      </c>
      <c r="H231" s="5">
        <v>45779</v>
      </c>
      <c r="I231">
        <v>-28</v>
      </c>
      <c r="J231" s="7">
        <f t="shared" si="3"/>
        <v>-109.2</v>
      </c>
    </row>
    <row r="232" spans="1:10" x14ac:dyDescent="0.25">
      <c r="A232" s="8" t="s">
        <v>149</v>
      </c>
      <c r="B232" s="5">
        <v>45777</v>
      </c>
      <c r="C232" s="5">
        <v>45777</v>
      </c>
      <c r="D232" s="12" t="s">
        <v>277</v>
      </c>
      <c r="E232">
        <v>14565163724</v>
      </c>
      <c r="F232" s="10">
        <v>1360</v>
      </c>
      <c r="G232" s="5">
        <v>45807</v>
      </c>
      <c r="H232" s="5">
        <v>45790</v>
      </c>
      <c r="I232">
        <v>-17</v>
      </c>
      <c r="J232" s="7">
        <f t="shared" si="3"/>
        <v>-23120</v>
      </c>
    </row>
    <row r="233" spans="1:10" x14ac:dyDescent="0.25">
      <c r="A233" s="8" t="s">
        <v>150</v>
      </c>
      <c r="B233" s="5">
        <v>45777</v>
      </c>
      <c r="C233" s="5">
        <v>45777</v>
      </c>
      <c r="D233" s="12" t="s">
        <v>276</v>
      </c>
      <c r="E233">
        <v>14565823831</v>
      </c>
      <c r="F233" s="10">
        <v>9627.9699999999993</v>
      </c>
      <c r="G233" s="5">
        <v>45807</v>
      </c>
      <c r="H233" s="5">
        <v>45803</v>
      </c>
      <c r="I233">
        <v>-4</v>
      </c>
      <c r="J233" s="7">
        <f t="shared" si="3"/>
        <v>-38511.879999999997</v>
      </c>
    </row>
    <row r="234" spans="1:10" x14ac:dyDescent="0.25">
      <c r="A234" s="8">
        <v>56</v>
      </c>
      <c r="B234" s="5">
        <v>45777</v>
      </c>
      <c r="C234" s="5">
        <v>45777</v>
      </c>
      <c r="D234" s="12" t="s">
        <v>267</v>
      </c>
      <c r="E234">
        <v>14567121010</v>
      </c>
      <c r="F234" s="10">
        <v>7500</v>
      </c>
      <c r="G234" s="5">
        <v>45807</v>
      </c>
      <c r="H234" s="5">
        <v>45797</v>
      </c>
      <c r="I234">
        <v>-10</v>
      </c>
      <c r="J234" s="7">
        <f t="shared" si="3"/>
        <v>-75000</v>
      </c>
    </row>
    <row r="235" spans="1:10" x14ac:dyDescent="0.25">
      <c r="A235" s="8">
        <v>1641</v>
      </c>
      <c r="B235" s="5">
        <v>45777</v>
      </c>
      <c r="C235" s="5">
        <v>45777</v>
      </c>
      <c r="D235" s="12" t="s">
        <v>309</v>
      </c>
      <c r="E235">
        <v>14569703085</v>
      </c>
      <c r="F235" s="10">
        <v>40.94</v>
      </c>
      <c r="G235" s="5">
        <v>45807</v>
      </c>
      <c r="H235" s="5">
        <v>45786</v>
      </c>
      <c r="I235">
        <v>-21</v>
      </c>
      <c r="J235" s="7">
        <f t="shared" si="3"/>
        <v>-859.74</v>
      </c>
    </row>
    <row r="236" spans="1:10" x14ac:dyDescent="0.25">
      <c r="A236" s="8">
        <v>8392</v>
      </c>
      <c r="B236" s="5">
        <v>45777</v>
      </c>
      <c r="C236" s="5">
        <v>45777</v>
      </c>
      <c r="D236" s="12" t="s">
        <v>272</v>
      </c>
      <c r="E236">
        <v>14570715185</v>
      </c>
      <c r="F236" s="10">
        <v>450</v>
      </c>
      <c r="G236" s="5">
        <v>45807</v>
      </c>
      <c r="H236" s="5">
        <v>45790</v>
      </c>
      <c r="I236">
        <v>-17</v>
      </c>
      <c r="J236" s="7">
        <f t="shared" si="3"/>
        <v>-7650</v>
      </c>
    </row>
    <row r="237" spans="1:10" x14ac:dyDescent="0.25">
      <c r="A237" s="8" t="s">
        <v>151</v>
      </c>
      <c r="B237" s="5">
        <v>45777</v>
      </c>
      <c r="C237" s="5">
        <v>45777</v>
      </c>
      <c r="D237" s="12" t="s">
        <v>284</v>
      </c>
      <c r="E237">
        <v>14571544677</v>
      </c>
      <c r="F237" s="10">
        <v>213.84</v>
      </c>
      <c r="G237" s="5">
        <v>45807</v>
      </c>
      <c r="H237" s="5">
        <v>45790</v>
      </c>
      <c r="I237">
        <v>-17</v>
      </c>
      <c r="J237" s="7">
        <f t="shared" si="3"/>
        <v>-3635.28</v>
      </c>
    </row>
    <row r="238" spans="1:10" x14ac:dyDescent="0.25">
      <c r="A238" s="8" t="s">
        <v>152</v>
      </c>
      <c r="B238" s="5">
        <v>45777</v>
      </c>
      <c r="C238" s="5">
        <v>45777</v>
      </c>
      <c r="D238" s="12" t="s">
        <v>319</v>
      </c>
      <c r="E238">
        <v>14571712131</v>
      </c>
      <c r="F238" s="10">
        <v>1167.1300000000001</v>
      </c>
      <c r="G238" s="5">
        <v>45807</v>
      </c>
      <c r="H238" s="5">
        <v>45790</v>
      </c>
      <c r="I238">
        <v>-17</v>
      </c>
      <c r="J238" s="7">
        <f t="shared" si="3"/>
        <v>-19841.210000000003</v>
      </c>
    </row>
    <row r="239" spans="1:10" x14ac:dyDescent="0.25">
      <c r="A239" s="8" t="s">
        <v>153</v>
      </c>
      <c r="B239" s="5">
        <v>45777</v>
      </c>
      <c r="C239" s="5">
        <v>45777</v>
      </c>
      <c r="D239" s="12" t="s">
        <v>320</v>
      </c>
      <c r="E239">
        <v>14572090993</v>
      </c>
      <c r="F239" s="10">
        <v>2507.4</v>
      </c>
      <c r="G239" s="5">
        <v>45807</v>
      </c>
      <c r="H239" s="5">
        <v>45797</v>
      </c>
      <c r="I239">
        <v>-10</v>
      </c>
      <c r="J239" s="7">
        <f t="shared" si="3"/>
        <v>-25074</v>
      </c>
    </row>
    <row r="240" spans="1:10" x14ac:dyDescent="0.25">
      <c r="A240" s="8" t="s">
        <v>154</v>
      </c>
      <c r="B240" s="5">
        <v>45777</v>
      </c>
      <c r="C240" s="5">
        <v>45777</v>
      </c>
      <c r="D240" s="12" t="s">
        <v>300</v>
      </c>
      <c r="E240">
        <v>14573408834</v>
      </c>
      <c r="F240" s="10">
        <v>970.71</v>
      </c>
      <c r="G240" s="5">
        <v>45807</v>
      </c>
      <c r="H240" s="5">
        <v>45793</v>
      </c>
      <c r="I240">
        <v>-14</v>
      </c>
      <c r="J240" s="7">
        <f t="shared" si="3"/>
        <v>-13589.94</v>
      </c>
    </row>
    <row r="241" spans="1:10" x14ac:dyDescent="0.25">
      <c r="A241" s="8">
        <v>6400016622</v>
      </c>
      <c r="B241" s="5">
        <v>45777</v>
      </c>
      <c r="C241" s="5">
        <v>45777</v>
      </c>
      <c r="D241" s="12" t="s">
        <v>291</v>
      </c>
      <c r="E241">
        <v>14573799390</v>
      </c>
      <c r="F241" s="10">
        <v>530.88</v>
      </c>
      <c r="G241" s="5">
        <v>45807</v>
      </c>
      <c r="H241" s="5">
        <v>45797</v>
      </c>
      <c r="I241">
        <v>-10</v>
      </c>
      <c r="J241" s="7">
        <f t="shared" si="3"/>
        <v>-5308.8</v>
      </c>
    </row>
    <row r="242" spans="1:10" x14ac:dyDescent="0.25">
      <c r="A242" s="8">
        <v>6400016621</v>
      </c>
      <c r="B242" s="5">
        <v>45777</v>
      </c>
      <c r="C242" s="5">
        <v>45777</v>
      </c>
      <c r="D242" s="12" t="s">
        <v>291</v>
      </c>
      <c r="E242">
        <v>14573799502</v>
      </c>
      <c r="F242" s="10">
        <v>443.28</v>
      </c>
      <c r="G242" s="5">
        <v>45807</v>
      </c>
      <c r="H242" s="5">
        <v>45797</v>
      </c>
      <c r="I242">
        <v>-10</v>
      </c>
      <c r="J242" s="7">
        <f t="shared" si="3"/>
        <v>-4432.7999999999993</v>
      </c>
    </row>
    <row r="243" spans="1:10" x14ac:dyDescent="0.25">
      <c r="A243" s="8" t="s">
        <v>155</v>
      </c>
      <c r="B243" s="5">
        <v>45779</v>
      </c>
      <c r="C243" s="5">
        <v>45779</v>
      </c>
      <c r="D243" s="12" t="s">
        <v>321</v>
      </c>
      <c r="E243">
        <v>14585044526</v>
      </c>
      <c r="F243" s="10">
        <v>3490.52</v>
      </c>
      <c r="G243" s="5">
        <v>45809</v>
      </c>
      <c r="H243" s="5">
        <v>45806</v>
      </c>
      <c r="I243">
        <v>-3</v>
      </c>
      <c r="J243" s="7">
        <f t="shared" si="3"/>
        <v>-10471.56</v>
      </c>
    </row>
    <row r="244" spans="1:10" x14ac:dyDescent="0.25">
      <c r="A244" s="8" t="s">
        <v>156</v>
      </c>
      <c r="B244" s="5">
        <v>45780</v>
      </c>
      <c r="C244" s="5">
        <v>45780</v>
      </c>
      <c r="D244" s="12" t="s">
        <v>299</v>
      </c>
      <c r="E244">
        <v>14589452747</v>
      </c>
      <c r="F244" s="10">
        <v>795.5</v>
      </c>
      <c r="G244" s="5">
        <v>45810</v>
      </c>
      <c r="H244" s="5">
        <v>45790</v>
      </c>
      <c r="I244">
        <v>-20</v>
      </c>
      <c r="J244" s="7">
        <f t="shared" si="3"/>
        <v>-15910</v>
      </c>
    </row>
    <row r="245" spans="1:10" x14ac:dyDescent="0.25">
      <c r="A245" s="8" t="s">
        <v>157</v>
      </c>
      <c r="B245" s="5">
        <v>45780</v>
      </c>
      <c r="C245" s="5">
        <v>45780</v>
      </c>
      <c r="D245" s="12" t="s">
        <v>299</v>
      </c>
      <c r="E245">
        <v>14589465495</v>
      </c>
      <c r="F245" s="10">
        <v>1802.39</v>
      </c>
      <c r="G245" s="5">
        <v>45810</v>
      </c>
      <c r="H245" s="5">
        <v>45790</v>
      </c>
      <c r="I245">
        <v>-20</v>
      </c>
      <c r="J245" s="7">
        <f t="shared" si="3"/>
        <v>-36047.800000000003</v>
      </c>
    </row>
    <row r="246" spans="1:10" x14ac:dyDescent="0.25">
      <c r="A246" s="8" t="s">
        <v>158</v>
      </c>
      <c r="B246" s="5">
        <v>45782</v>
      </c>
      <c r="C246" s="5">
        <v>45782</v>
      </c>
      <c r="D246" s="12" t="s">
        <v>289</v>
      </c>
      <c r="E246">
        <v>14595642579</v>
      </c>
      <c r="F246" s="10">
        <v>830.52</v>
      </c>
      <c r="G246" s="5">
        <v>45812</v>
      </c>
      <c r="H246" s="5">
        <v>45796</v>
      </c>
      <c r="I246">
        <v>-16</v>
      </c>
      <c r="J246" s="7">
        <f t="shared" si="3"/>
        <v>-13288.32</v>
      </c>
    </row>
    <row r="247" spans="1:10" x14ac:dyDescent="0.25">
      <c r="A247" s="8" t="s">
        <v>159</v>
      </c>
      <c r="B247" s="5">
        <v>45782</v>
      </c>
      <c r="C247" s="5">
        <v>45782</v>
      </c>
      <c r="D247" s="8">
        <v>10494980963</v>
      </c>
      <c r="E247">
        <v>14595767693</v>
      </c>
      <c r="F247" s="10">
        <v>1100</v>
      </c>
      <c r="G247" s="5">
        <v>45812</v>
      </c>
      <c r="H247" s="5">
        <v>45792</v>
      </c>
      <c r="I247">
        <v>-20</v>
      </c>
      <c r="J247" s="7">
        <f t="shared" si="3"/>
        <v>-22000</v>
      </c>
    </row>
    <row r="248" spans="1:10" x14ac:dyDescent="0.25">
      <c r="A248" s="8">
        <v>119</v>
      </c>
      <c r="B248" s="5">
        <v>45782</v>
      </c>
      <c r="C248" s="5">
        <v>45782</v>
      </c>
      <c r="D248" s="11" t="s">
        <v>249</v>
      </c>
      <c r="E248">
        <v>14596741993</v>
      </c>
      <c r="F248" s="10">
        <v>6657.15</v>
      </c>
      <c r="G248" s="5">
        <v>45812</v>
      </c>
      <c r="H248" s="5">
        <v>45797</v>
      </c>
      <c r="I248">
        <v>-15</v>
      </c>
      <c r="J248" s="7">
        <f t="shared" si="3"/>
        <v>-99857.25</v>
      </c>
    </row>
    <row r="249" spans="1:10" x14ac:dyDescent="0.25">
      <c r="A249" s="8" t="s">
        <v>160</v>
      </c>
      <c r="B249" s="5">
        <v>45782</v>
      </c>
      <c r="C249" s="5">
        <v>45782</v>
      </c>
      <c r="D249" s="12" t="s">
        <v>322</v>
      </c>
      <c r="E249">
        <v>14596854747</v>
      </c>
      <c r="F249" s="10">
        <v>902</v>
      </c>
      <c r="G249" s="5">
        <v>45812</v>
      </c>
      <c r="H249" s="5">
        <v>45817</v>
      </c>
      <c r="I249">
        <v>5</v>
      </c>
      <c r="J249" s="7">
        <f t="shared" si="3"/>
        <v>4510</v>
      </c>
    </row>
    <row r="250" spans="1:10" x14ac:dyDescent="0.25">
      <c r="A250" s="8">
        <v>1800</v>
      </c>
      <c r="B250" s="5">
        <v>45782</v>
      </c>
      <c r="C250" s="5">
        <v>45782</v>
      </c>
      <c r="D250" s="12" t="s">
        <v>288</v>
      </c>
      <c r="E250">
        <v>14599411362</v>
      </c>
      <c r="F250" s="10">
        <v>100</v>
      </c>
      <c r="G250" s="5">
        <v>45812</v>
      </c>
      <c r="H250" s="5">
        <v>45791</v>
      </c>
      <c r="I250">
        <v>-21</v>
      </c>
      <c r="J250" s="7">
        <f t="shared" si="3"/>
        <v>-2100</v>
      </c>
    </row>
    <row r="251" spans="1:10" x14ac:dyDescent="0.25">
      <c r="A251" s="8" t="s">
        <v>161</v>
      </c>
      <c r="B251" s="5">
        <v>45782</v>
      </c>
      <c r="C251" s="5">
        <v>45782</v>
      </c>
      <c r="D251" s="12" t="s">
        <v>314</v>
      </c>
      <c r="E251">
        <v>14599445569</v>
      </c>
      <c r="F251" s="10">
        <v>200</v>
      </c>
      <c r="G251" s="5">
        <v>45812</v>
      </c>
      <c r="H251" s="5">
        <v>45790</v>
      </c>
      <c r="I251">
        <v>-22</v>
      </c>
      <c r="J251" s="7">
        <f t="shared" si="3"/>
        <v>-4400</v>
      </c>
    </row>
    <row r="252" spans="1:10" x14ac:dyDescent="0.25">
      <c r="A252" s="8">
        <v>122</v>
      </c>
      <c r="B252" s="5">
        <v>45782</v>
      </c>
      <c r="C252" s="5">
        <v>45782</v>
      </c>
      <c r="D252" s="12" t="s">
        <v>323</v>
      </c>
      <c r="E252">
        <v>14600321132</v>
      </c>
      <c r="F252" s="10">
        <v>1100</v>
      </c>
      <c r="G252" s="5">
        <v>45812</v>
      </c>
      <c r="H252" s="5">
        <v>45797</v>
      </c>
      <c r="I252">
        <v>-15</v>
      </c>
      <c r="J252" s="7">
        <f t="shared" si="3"/>
        <v>-16500</v>
      </c>
    </row>
    <row r="253" spans="1:10" x14ac:dyDescent="0.25">
      <c r="A253" s="8">
        <v>490</v>
      </c>
      <c r="B253" s="5">
        <v>45782</v>
      </c>
      <c r="C253" s="5">
        <v>45782</v>
      </c>
      <c r="D253" s="12" t="s">
        <v>324</v>
      </c>
      <c r="E253">
        <v>14600852206</v>
      </c>
      <c r="F253" s="10">
        <v>66747.199999999997</v>
      </c>
      <c r="G253" s="5">
        <v>45812</v>
      </c>
      <c r="H253" s="5">
        <v>45813</v>
      </c>
      <c r="I253">
        <v>1</v>
      </c>
      <c r="J253" s="7">
        <f t="shared" si="3"/>
        <v>66747.199999999997</v>
      </c>
    </row>
    <row r="254" spans="1:10" x14ac:dyDescent="0.25">
      <c r="A254" s="8" t="s">
        <v>162</v>
      </c>
      <c r="B254" s="5">
        <v>45782</v>
      </c>
      <c r="C254" s="5">
        <v>45782</v>
      </c>
      <c r="D254" s="12" t="s">
        <v>300</v>
      </c>
      <c r="E254">
        <v>14602348643</v>
      </c>
      <c r="F254" s="10">
        <v>2548.89</v>
      </c>
      <c r="G254" s="5">
        <v>45812</v>
      </c>
      <c r="H254" s="5">
        <v>45793</v>
      </c>
      <c r="I254">
        <v>-19</v>
      </c>
      <c r="J254" s="7">
        <f t="shared" si="3"/>
        <v>-48428.909999999996</v>
      </c>
    </row>
    <row r="255" spans="1:10" x14ac:dyDescent="0.25">
      <c r="A255" s="8">
        <v>1348</v>
      </c>
      <c r="B255" s="5">
        <v>45782</v>
      </c>
      <c r="C255" s="5">
        <v>45782</v>
      </c>
      <c r="D255" s="12" t="s">
        <v>325</v>
      </c>
      <c r="E255">
        <v>14603101240</v>
      </c>
      <c r="F255" s="10">
        <v>590</v>
      </c>
      <c r="G255" s="5">
        <v>45812</v>
      </c>
      <c r="H255" s="5">
        <v>45803</v>
      </c>
      <c r="I255">
        <v>-9</v>
      </c>
      <c r="J255" s="7">
        <f t="shared" si="3"/>
        <v>-5310</v>
      </c>
    </row>
    <row r="256" spans="1:10" x14ac:dyDescent="0.25">
      <c r="A256" s="8" t="s">
        <v>163</v>
      </c>
      <c r="B256" s="5">
        <v>45783</v>
      </c>
      <c r="C256" s="5">
        <v>45783</v>
      </c>
      <c r="D256" s="12" t="s">
        <v>297</v>
      </c>
      <c r="E256">
        <v>14608327261</v>
      </c>
      <c r="F256" s="10">
        <v>1990.45</v>
      </c>
      <c r="G256" s="5">
        <v>45813</v>
      </c>
      <c r="H256" s="5">
        <v>45791</v>
      </c>
      <c r="I256">
        <v>-22</v>
      </c>
      <c r="J256" s="7">
        <f t="shared" si="3"/>
        <v>-43789.9</v>
      </c>
    </row>
    <row r="257" spans="1:10" x14ac:dyDescent="0.25">
      <c r="A257" s="8">
        <v>57</v>
      </c>
      <c r="B257" s="5">
        <v>45783</v>
      </c>
      <c r="C257" s="5">
        <v>45783</v>
      </c>
      <c r="D257" s="12" t="s">
        <v>267</v>
      </c>
      <c r="E257">
        <v>14609632323</v>
      </c>
      <c r="F257" s="10">
        <v>1395</v>
      </c>
      <c r="G257" s="5">
        <v>45813</v>
      </c>
      <c r="H257" s="5">
        <v>45790</v>
      </c>
      <c r="I257">
        <v>-23</v>
      </c>
      <c r="J257" s="7">
        <f t="shared" si="3"/>
        <v>-32085</v>
      </c>
    </row>
    <row r="258" spans="1:10" x14ac:dyDescent="0.25">
      <c r="A258" s="8">
        <v>58</v>
      </c>
      <c r="B258" s="5">
        <v>45783</v>
      </c>
      <c r="C258" s="5">
        <v>45783</v>
      </c>
      <c r="D258" s="12" t="s">
        <v>267</v>
      </c>
      <c r="E258">
        <v>14609655564</v>
      </c>
      <c r="F258" s="10">
        <v>1395</v>
      </c>
      <c r="G258" s="5">
        <v>45813</v>
      </c>
      <c r="H258" s="5">
        <v>45790</v>
      </c>
      <c r="I258">
        <v>-23</v>
      </c>
      <c r="J258" s="7">
        <f t="shared" si="3"/>
        <v>-32085</v>
      </c>
    </row>
    <row r="259" spans="1:10" x14ac:dyDescent="0.25">
      <c r="A259" s="8" t="s">
        <v>164</v>
      </c>
      <c r="B259" s="5">
        <v>45783</v>
      </c>
      <c r="C259" s="5">
        <v>45783</v>
      </c>
      <c r="D259" s="12" t="s">
        <v>303</v>
      </c>
      <c r="E259">
        <v>14609703310</v>
      </c>
      <c r="F259" s="10">
        <v>1511.4</v>
      </c>
      <c r="G259" s="5">
        <v>45813</v>
      </c>
      <c r="H259" s="5">
        <v>45797</v>
      </c>
      <c r="I259">
        <v>-16</v>
      </c>
      <c r="J259" s="7">
        <f t="shared" ref="J259:J322" si="4">F259*I259</f>
        <v>-24182.400000000001</v>
      </c>
    </row>
    <row r="260" spans="1:10" x14ac:dyDescent="0.25">
      <c r="A260" s="8" t="s">
        <v>165</v>
      </c>
      <c r="B260" s="5">
        <v>45783</v>
      </c>
      <c r="C260" s="5">
        <v>45783</v>
      </c>
      <c r="D260" s="12" t="s">
        <v>303</v>
      </c>
      <c r="E260">
        <v>14609735759</v>
      </c>
      <c r="F260" s="10">
        <v>1809.1</v>
      </c>
      <c r="G260" s="5">
        <v>45813</v>
      </c>
      <c r="H260" s="5">
        <v>45797</v>
      </c>
      <c r="I260">
        <v>-16</v>
      </c>
      <c r="J260" s="7">
        <f t="shared" si="4"/>
        <v>-28945.599999999999</v>
      </c>
    </row>
    <row r="261" spans="1:10" x14ac:dyDescent="0.25">
      <c r="A261" s="8" t="s">
        <v>166</v>
      </c>
      <c r="B261" s="5">
        <v>45783</v>
      </c>
      <c r="C261" s="5">
        <v>45783</v>
      </c>
      <c r="D261" s="12" t="s">
        <v>303</v>
      </c>
      <c r="E261">
        <v>14609767929</v>
      </c>
      <c r="F261" s="10">
        <v>14289.6</v>
      </c>
      <c r="G261" s="5">
        <v>45813</v>
      </c>
      <c r="H261" s="5">
        <v>45791</v>
      </c>
      <c r="I261">
        <v>-22</v>
      </c>
      <c r="J261" s="7">
        <f t="shared" si="4"/>
        <v>-314371.20000000001</v>
      </c>
    </row>
    <row r="262" spans="1:10" x14ac:dyDescent="0.25">
      <c r="A262" s="8" t="s">
        <v>167</v>
      </c>
      <c r="B262" s="5">
        <v>45783</v>
      </c>
      <c r="C262" s="5">
        <v>45783</v>
      </c>
      <c r="D262" s="8">
        <v>10895390150</v>
      </c>
      <c r="E262">
        <v>14614567672</v>
      </c>
      <c r="F262" s="10">
        <v>731.59</v>
      </c>
      <c r="G262" s="5">
        <v>45813</v>
      </c>
      <c r="H262" s="5">
        <v>45800</v>
      </c>
      <c r="I262">
        <v>-13</v>
      </c>
      <c r="J262" s="7">
        <f t="shared" si="4"/>
        <v>-9510.67</v>
      </c>
    </row>
    <row r="263" spans="1:10" x14ac:dyDescent="0.25">
      <c r="A263" s="8" t="s">
        <v>168</v>
      </c>
      <c r="B263" s="5">
        <v>45784</v>
      </c>
      <c r="C263" s="5">
        <v>45784</v>
      </c>
      <c r="D263" s="12" t="s">
        <v>326</v>
      </c>
      <c r="E263">
        <v>14616330812</v>
      </c>
      <c r="F263" s="10">
        <v>75</v>
      </c>
      <c r="G263" s="5">
        <v>45814</v>
      </c>
      <c r="H263" s="5">
        <v>45791</v>
      </c>
      <c r="I263">
        <v>-23</v>
      </c>
      <c r="J263" s="7">
        <f t="shared" si="4"/>
        <v>-1725</v>
      </c>
    </row>
    <row r="264" spans="1:10" x14ac:dyDescent="0.25">
      <c r="A264" s="8">
        <v>191</v>
      </c>
      <c r="B264" s="5">
        <v>45784</v>
      </c>
      <c r="C264" s="5">
        <v>45784</v>
      </c>
      <c r="D264" s="8">
        <v>12708570150</v>
      </c>
      <c r="E264">
        <v>14618281568</v>
      </c>
      <c r="F264" s="10">
        <v>4918.03</v>
      </c>
      <c r="G264" s="5">
        <v>45814</v>
      </c>
      <c r="H264" s="5">
        <v>45791</v>
      </c>
      <c r="I264">
        <v>-23</v>
      </c>
      <c r="J264" s="7">
        <f t="shared" si="4"/>
        <v>-113114.68999999999</v>
      </c>
    </row>
    <row r="265" spans="1:10" x14ac:dyDescent="0.25">
      <c r="A265" s="8">
        <v>68</v>
      </c>
      <c r="B265" s="5">
        <v>45784</v>
      </c>
      <c r="C265" s="5">
        <v>45784</v>
      </c>
      <c r="D265" s="12" t="s">
        <v>267</v>
      </c>
      <c r="E265">
        <v>14618721870</v>
      </c>
      <c r="F265" s="10">
        <v>3027.23</v>
      </c>
      <c r="G265" s="5">
        <v>45814</v>
      </c>
      <c r="H265" s="5">
        <v>45800</v>
      </c>
      <c r="I265">
        <v>-14</v>
      </c>
      <c r="J265" s="7">
        <f t="shared" si="4"/>
        <v>-42381.22</v>
      </c>
    </row>
    <row r="266" spans="1:10" x14ac:dyDescent="0.25">
      <c r="A266" s="8">
        <v>69</v>
      </c>
      <c r="B266" s="5">
        <v>45784</v>
      </c>
      <c r="C266" s="5">
        <v>45784</v>
      </c>
      <c r="D266" s="12" t="s">
        <v>267</v>
      </c>
      <c r="E266">
        <v>14618726676</v>
      </c>
      <c r="F266" s="10">
        <v>644.75</v>
      </c>
      <c r="G266" s="5">
        <v>45814</v>
      </c>
      <c r="H266" s="5">
        <v>45800</v>
      </c>
      <c r="I266">
        <v>-14</v>
      </c>
      <c r="J266" s="7">
        <f t="shared" si="4"/>
        <v>-9026.5</v>
      </c>
    </row>
    <row r="267" spans="1:10" x14ac:dyDescent="0.25">
      <c r="A267" s="8">
        <v>70</v>
      </c>
      <c r="B267" s="5">
        <v>45784</v>
      </c>
      <c r="C267" s="5">
        <v>45784</v>
      </c>
      <c r="D267" s="12" t="s">
        <v>267</v>
      </c>
      <c r="E267">
        <v>14618787446</v>
      </c>
      <c r="F267" s="10">
        <v>1180.93</v>
      </c>
      <c r="G267" s="5">
        <v>45814</v>
      </c>
      <c r="H267" s="5">
        <v>45800</v>
      </c>
      <c r="I267">
        <v>-14</v>
      </c>
      <c r="J267" s="7">
        <f t="shared" si="4"/>
        <v>-16533.02</v>
      </c>
    </row>
    <row r="268" spans="1:10" x14ac:dyDescent="0.25">
      <c r="A268" s="8">
        <v>73</v>
      </c>
      <c r="B268" s="5">
        <v>45784</v>
      </c>
      <c r="C268" s="5">
        <v>45784</v>
      </c>
      <c r="D268" s="12" t="s">
        <v>267</v>
      </c>
      <c r="E268">
        <v>14619231666</v>
      </c>
      <c r="F268" s="10">
        <v>361.07</v>
      </c>
      <c r="G268" s="5">
        <v>45814</v>
      </c>
      <c r="H268" s="5">
        <v>45800</v>
      </c>
      <c r="I268">
        <v>-14</v>
      </c>
      <c r="J268" s="7">
        <f t="shared" si="4"/>
        <v>-5054.9799999999996</v>
      </c>
    </row>
    <row r="269" spans="1:10" x14ac:dyDescent="0.25">
      <c r="A269" s="8">
        <v>72</v>
      </c>
      <c r="B269" s="5">
        <v>45784</v>
      </c>
      <c r="C269" s="5">
        <v>45784</v>
      </c>
      <c r="D269" s="12" t="s">
        <v>267</v>
      </c>
      <c r="E269">
        <v>14619245698</v>
      </c>
      <c r="F269" s="10">
        <v>230.85</v>
      </c>
      <c r="G269" s="5">
        <v>45814</v>
      </c>
      <c r="H269" s="5">
        <v>45800</v>
      </c>
      <c r="I269">
        <v>-14</v>
      </c>
      <c r="J269" s="7">
        <f t="shared" si="4"/>
        <v>-3231.9</v>
      </c>
    </row>
    <row r="270" spans="1:10" x14ac:dyDescent="0.25">
      <c r="A270" s="8">
        <v>32521332</v>
      </c>
      <c r="B270" s="5">
        <v>45784</v>
      </c>
      <c r="C270" s="5">
        <v>45784</v>
      </c>
      <c r="D270" s="12" t="s">
        <v>295</v>
      </c>
      <c r="E270">
        <v>14620299771</v>
      </c>
      <c r="F270" s="10">
        <v>5261.69</v>
      </c>
      <c r="G270" s="5">
        <v>45814</v>
      </c>
      <c r="H270" s="5">
        <v>45797</v>
      </c>
      <c r="I270">
        <v>-17</v>
      </c>
      <c r="J270" s="7">
        <f t="shared" si="4"/>
        <v>-89448.73</v>
      </c>
    </row>
    <row r="271" spans="1:10" x14ac:dyDescent="0.25">
      <c r="A271" s="8">
        <v>32521331</v>
      </c>
      <c r="B271" s="5">
        <v>45784</v>
      </c>
      <c r="C271" s="5">
        <v>45784</v>
      </c>
      <c r="D271" s="12" t="s">
        <v>295</v>
      </c>
      <c r="E271">
        <v>14620301332</v>
      </c>
      <c r="F271" s="10">
        <v>3329.05</v>
      </c>
      <c r="G271" s="5">
        <v>45814</v>
      </c>
      <c r="H271" s="5">
        <v>45797</v>
      </c>
      <c r="I271">
        <v>-17</v>
      </c>
      <c r="J271" s="7">
        <f t="shared" si="4"/>
        <v>-56593.850000000006</v>
      </c>
    </row>
    <row r="272" spans="1:10" x14ac:dyDescent="0.25">
      <c r="A272" s="8" t="s">
        <v>169</v>
      </c>
      <c r="B272" s="5">
        <v>45784</v>
      </c>
      <c r="C272" s="5">
        <v>45784</v>
      </c>
      <c r="D272" s="12" t="s">
        <v>327</v>
      </c>
      <c r="E272">
        <v>14620439000</v>
      </c>
      <c r="F272" s="10">
        <v>504</v>
      </c>
      <c r="G272" s="5">
        <v>45814</v>
      </c>
      <c r="H272" s="5">
        <v>45797</v>
      </c>
      <c r="I272">
        <v>-17</v>
      </c>
      <c r="J272" s="7">
        <f t="shared" si="4"/>
        <v>-8568</v>
      </c>
    </row>
    <row r="273" spans="1:10" x14ac:dyDescent="0.25">
      <c r="A273" s="8">
        <v>6400018633</v>
      </c>
      <c r="B273" s="5">
        <v>45784</v>
      </c>
      <c r="C273" s="5">
        <v>45784</v>
      </c>
      <c r="D273" s="12" t="s">
        <v>291</v>
      </c>
      <c r="E273">
        <v>14622475036</v>
      </c>
      <c r="F273" s="10">
        <v>6434.3</v>
      </c>
      <c r="G273" s="5">
        <v>45814</v>
      </c>
      <c r="H273" s="5">
        <v>45797</v>
      </c>
      <c r="I273">
        <v>-17</v>
      </c>
      <c r="J273" s="7">
        <f t="shared" si="4"/>
        <v>-109383.1</v>
      </c>
    </row>
    <row r="274" spans="1:10" x14ac:dyDescent="0.25">
      <c r="A274" s="8">
        <v>6400018632</v>
      </c>
      <c r="B274" s="5">
        <v>45784</v>
      </c>
      <c r="C274" s="5">
        <v>45784</v>
      </c>
      <c r="D274" s="12" t="s">
        <v>291</v>
      </c>
      <c r="E274">
        <v>14622475255</v>
      </c>
      <c r="F274" s="10">
        <v>5535.99</v>
      </c>
      <c r="G274" s="5">
        <v>45814</v>
      </c>
      <c r="H274" s="5">
        <v>45797</v>
      </c>
      <c r="I274">
        <v>-17</v>
      </c>
      <c r="J274" s="7">
        <f t="shared" si="4"/>
        <v>-94111.83</v>
      </c>
    </row>
    <row r="275" spans="1:10" x14ac:dyDescent="0.25">
      <c r="A275" s="8" t="s">
        <v>170</v>
      </c>
      <c r="B275" s="5">
        <v>45784</v>
      </c>
      <c r="C275" s="5">
        <v>45784</v>
      </c>
      <c r="D275" s="12" t="s">
        <v>307</v>
      </c>
      <c r="E275">
        <v>14623267266</v>
      </c>
      <c r="F275" s="10">
        <v>63.88</v>
      </c>
      <c r="G275" s="5">
        <v>45814</v>
      </c>
      <c r="H275" s="5">
        <v>45803</v>
      </c>
      <c r="I275">
        <v>-11</v>
      </c>
      <c r="J275" s="7">
        <f t="shared" si="4"/>
        <v>-702.68000000000006</v>
      </c>
    </row>
    <row r="276" spans="1:10" x14ac:dyDescent="0.25">
      <c r="A276" s="8">
        <v>32521832</v>
      </c>
      <c r="B276" s="5">
        <v>45785</v>
      </c>
      <c r="C276" s="5">
        <v>45785</v>
      </c>
      <c r="D276" s="12" t="s">
        <v>295</v>
      </c>
      <c r="E276">
        <v>14627244203</v>
      </c>
      <c r="F276" s="10">
        <v>1779.83</v>
      </c>
      <c r="G276" s="5">
        <v>45815</v>
      </c>
      <c r="H276" s="5">
        <v>45797</v>
      </c>
      <c r="I276">
        <v>-18</v>
      </c>
      <c r="J276" s="7">
        <f t="shared" si="4"/>
        <v>-32036.94</v>
      </c>
    </row>
    <row r="277" spans="1:10" x14ac:dyDescent="0.25">
      <c r="A277" s="8" t="s">
        <v>171</v>
      </c>
      <c r="B277" s="5">
        <v>45785</v>
      </c>
      <c r="C277" s="5">
        <v>45785</v>
      </c>
      <c r="D277" s="12" t="s">
        <v>328</v>
      </c>
      <c r="E277">
        <v>14629623112</v>
      </c>
      <c r="F277" s="10">
        <v>435</v>
      </c>
      <c r="G277" s="5">
        <v>45815</v>
      </c>
      <c r="H277" s="5">
        <v>45791</v>
      </c>
      <c r="I277">
        <v>-24</v>
      </c>
      <c r="J277" s="7">
        <f t="shared" si="4"/>
        <v>-10440</v>
      </c>
    </row>
    <row r="278" spans="1:10" x14ac:dyDescent="0.25">
      <c r="A278" s="8" t="s">
        <v>172</v>
      </c>
      <c r="B278" s="5">
        <v>45785</v>
      </c>
      <c r="C278" s="5">
        <v>45785</v>
      </c>
      <c r="D278" s="12" t="s">
        <v>328</v>
      </c>
      <c r="E278">
        <v>14629692048</v>
      </c>
      <c r="F278" s="10">
        <v>1100</v>
      </c>
      <c r="G278" s="5">
        <v>45815</v>
      </c>
      <c r="H278" s="5">
        <v>45791</v>
      </c>
      <c r="I278">
        <v>-24</v>
      </c>
      <c r="J278" s="7">
        <f t="shared" si="4"/>
        <v>-26400</v>
      </c>
    </row>
    <row r="279" spans="1:10" x14ac:dyDescent="0.25">
      <c r="A279" s="8" t="s">
        <v>173</v>
      </c>
      <c r="B279" s="5">
        <v>45785</v>
      </c>
      <c r="C279" s="5">
        <v>45785</v>
      </c>
      <c r="D279" s="12" t="s">
        <v>328</v>
      </c>
      <c r="E279">
        <v>14629731584</v>
      </c>
      <c r="F279" s="10">
        <v>300</v>
      </c>
      <c r="G279" s="5">
        <v>45815</v>
      </c>
      <c r="H279" s="5">
        <v>45791</v>
      </c>
      <c r="I279">
        <v>-24</v>
      </c>
      <c r="J279" s="7">
        <f t="shared" si="4"/>
        <v>-7200</v>
      </c>
    </row>
    <row r="280" spans="1:10" x14ac:dyDescent="0.25">
      <c r="A280" s="8">
        <v>464</v>
      </c>
      <c r="B280" s="5">
        <v>45785</v>
      </c>
      <c r="C280" s="5">
        <v>45785</v>
      </c>
      <c r="D280" s="12" t="s">
        <v>306</v>
      </c>
      <c r="E280">
        <v>14629927618</v>
      </c>
      <c r="F280" s="10">
        <v>450</v>
      </c>
      <c r="G280" s="5">
        <v>45815</v>
      </c>
      <c r="H280" s="5">
        <v>45803</v>
      </c>
      <c r="I280">
        <v>-12</v>
      </c>
      <c r="J280" s="7">
        <f t="shared" si="4"/>
        <v>-5400</v>
      </c>
    </row>
    <row r="281" spans="1:10" x14ac:dyDescent="0.25">
      <c r="A281" s="8">
        <v>465</v>
      </c>
      <c r="B281" s="5">
        <v>45785</v>
      </c>
      <c r="C281" s="5">
        <v>45785</v>
      </c>
      <c r="D281" s="12" t="s">
        <v>306</v>
      </c>
      <c r="E281">
        <v>14629928245</v>
      </c>
      <c r="F281" s="10">
        <v>38</v>
      </c>
      <c r="G281" s="5">
        <v>45815</v>
      </c>
      <c r="H281" s="5">
        <v>45803</v>
      </c>
      <c r="I281">
        <v>-12</v>
      </c>
      <c r="J281" s="7">
        <f t="shared" si="4"/>
        <v>-456</v>
      </c>
    </row>
    <row r="282" spans="1:10" x14ac:dyDescent="0.25">
      <c r="A282" s="12" t="s">
        <v>257</v>
      </c>
      <c r="B282" s="5">
        <v>45785</v>
      </c>
      <c r="C282" s="5">
        <v>45785</v>
      </c>
      <c r="D282" s="12" t="s">
        <v>308</v>
      </c>
      <c r="E282">
        <v>14631268865</v>
      </c>
      <c r="F282" s="10">
        <v>363.05</v>
      </c>
      <c r="G282" s="5">
        <v>45815</v>
      </c>
      <c r="H282" s="5">
        <v>45793</v>
      </c>
      <c r="I282">
        <v>-22</v>
      </c>
      <c r="J282" s="7">
        <f t="shared" si="4"/>
        <v>-7987.1</v>
      </c>
    </row>
    <row r="283" spans="1:10" x14ac:dyDescent="0.25">
      <c r="A283" s="8">
        <v>1625013662</v>
      </c>
      <c r="B283" s="5">
        <v>45786</v>
      </c>
      <c r="C283" s="5">
        <v>45786</v>
      </c>
      <c r="D283" s="12" t="s">
        <v>329</v>
      </c>
      <c r="E283">
        <v>14632708361</v>
      </c>
      <c r="F283" s="10">
        <v>208.69</v>
      </c>
      <c r="G283" s="5">
        <v>45816</v>
      </c>
      <c r="H283" s="5">
        <v>45805</v>
      </c>
      <c r="I283">
        <v>-11</v>
      </c>
      <c r="J283" s="7">
        <f t="shared" si="4"/>
        <v>-2295.59</v>
      </c>
    </row>
    <row r="284" spans="1:10" x14ac:dyDescent="0.25">
      <c r="A284" s="8" t="s">
        <v>174</v>
      </c>
      <c r="B284" s="5">
        <v>45786</v>
      </c>
      <c r="C284" s="5">
        <v>45786</v>
      </c>
      <c r="D284" s="12" t="s">
        <v>330</v>
      </c>
      <c r="E284">
        <v>14633890265</v>
      </c>
      <c r="F284" s="10">
        <v>406.5</v>
      </c>
      <c r="G284" s="5">
        <v>45816</v>
      </c>
      <c r="H284" s="5">
        <v>45803</v>
      </c>
      <c r="I284">
        <v>-13</v>
      </c>
      <c r="J284" s="7">
        <f t="shared" si="4"/>
        <v>-5284.5</v>
      </c>
    </row>
    <row r="285" spans="1:10" x14ac:dyDescent="0.25">
      <c r="A285" s="8" t="s">
        <v>175</v>
      </c>
      <c r="B285" s="5">
        <v>45786</v>
      </c>
      <c r="C285" s="5">
        <v>45786</v>
      </c>
      <c r="D285" s="12" t="s">
        <v>330</v>
      </c>
      <c r="E285">
        <v>14633890278</v>
      </c>
      <c r="F285" s="10">
        <v>601.98</v>
      </c>
      <c r="G285" s="5">
        <v>45816</v>
      </c>
      <c r="H285" s="5">
        <v>45803</v>
      </c>
      <c r="I285">
        <v>-13</v>
      </c>
      <c r="J285" s="7">
        <f t="shared" si="4"/>
        <v>-7825.74</v>
      </c>
    </row>
    <row r="286" spans="1:10" x14ac:dyDescent="0.25">
      <c r="A286" s="8" t="s">
        <v>176</v>
      </c>
      <c r="B286" s="5">
        <v>45785</v>
      </c>
      <c r="C286" s="5">
        <v>45785</v>
      </c>
      <c r="D286" s="12" t="s">
        <v>330</v>
      </c>
      <c r="E286">
        <v>14633890307</v>
      </c>
      <c r="F286" s="10">
        <v>361.5</v>
      </c>
      <c r="G286" s="5">
        <v>45815</v>
      </c>
      <c r="H286" s="5">
        <v>45803</v>
      </c>
      <c r="I286">
        <v>-12</v>
      </c>
      <c r="J286" s="7">
        <f t="shared" si="4"/>
        <v>-4338</v>
      </c>
    </row>
    <row r="287" spans="1:10" x14ac:dyDescent="0.25">
      <c r="A287" s="8" t="s">
        <v>177</v>
      </c>
      <c r="B287" s="5">
        <v>45786</v>
      </c>
      <c r="C287" s="5">
        <v>45786</v>
      </c>
      <c r="D287" s="12" t="s">
        <v>330</v>
      </c>
      <c r="E287">
        <v>14633890314</v>
      </c>
      <c r="F287" s="10">
        <v>396</v>
      </c>
      <c r="G287" s="5">
        <v>45816</v>
      </c>
      <c r="H287" s="5">
        <v>45803</v>
      </c>
      <c r="I287">
        <v>-13</v>
      </c>
      <c r="J287" s="7">
        <f t="shared" si="4"/>
        <v>-5148</v>
      </c>
    </row>
    <row r="288" spans="1:10" x14ac:dyDescent="0.25">
      <c r="A288" s="8" t="s">
        <v>178</v>
      </c>
      <c r="B288" s="5">
        <v>45786</v>
      </c>
      <c r="C288" s="5">
        <v>45786</v>
      </c>
      <c r="D288" s="12" t="s">
        <v>331</v>
      </c>
      <c r="E288">
        <v>14635741267</v>
      </c>
      <c r="F288" s="10">
        <v>35.840000000000003</v>
      </c>
      <c r="G288" s="5">
        <v>45816</v>
      </c>
      <c r="H288" s="5">
        <v>45803</v>
      </c>
      <c r="I288">
        <v>-13</v>
      </c>
      <c r="J288" s="7">
        <f t="shared" si="4"/>
        <v>-465.92000000000007</v>
      </c>
    </row>
    <row r="289" spans="1:10" x14ac:dyDescent="0.25">
      <c r="A289" s="8">
        <v>74</v>
      </c>
      <c r="B289" s="5">
        <v>45786</v>
      </c>
      <c r="C289" s="5">
        <v>45786</v>
      </c>
      <c r="D289" s="12" t="s">
        <v>267</v>
      </c>
      <c r="E289">
        <v>14638417778</v>
      </c>
      <c r="F289" s="10">
        <v>200</v>
      </c>
      <c r="G289" s="5">
        <v>45816</v>
      </c>
      <c r="H289" s="5">
        <v>45813</v>
      </c>
      <c r="I289">
        <v>-3</v>
      </c>
      <c r="J289" s="7">
        <f t="shared" si="4"/>
        <v>-600</v>
      </c>
    </row>
    <row r="290" spans="1:10" x14ac:dyDescent="0.25">
      <c r="A290" s="8" t="s">
        <v>179</v>
      </c>
      <c r="B290" s="5">
        <v>45786</v>
      </c>
      <c r="C290" s="5">
        <v>45786</v>
      </c>
      <c r="D290" t="s">
        <v>27</v>
      </c>
      <c r="E290">
        <v>14638981822</v>
      </c>
      <c r="F290" s="10">
        <v>420</v>
      </c>
      <c r="G290" s="5">
        <v>45816</v>
      </c>
      <c r="H290" s="5">
        <v>45799</v>
      </c>
      <c r="I290">
        <v>-17</v>
      </c>
      <c r="J290" s="7">
        <f t="shared" si="4"/>
        <v>-7140</v>
      </c>
    </row>
    <row r="291" spans="1:10" x14ac:dyDescent="0.25">
      <c r="A291" s="8" t="s">
        <v>26</v>
      </c>
      <c r="B291" s="5">
        <v>45786</v>
      </c>
      <c r="C291" s="5">
        <v>45786</v>
      </c>
      <c r="D291" s="12" t="s">
        <v>332</v>
      </c>
      <c r="E291">
        <v>14640745950</v>
      </c>
      <c r="F291" s="10">
        <v>1552</v>
      </c>
      <c r="G291" s="5">
        <v>45816</v>
      </c>
      <c r="H291" s="5">
        <v>45792</v>
      </c>
      <c r="I291">
        <v>-24</v>
      </c>
      <c r="J291" s="7">
        <f t="shared" si="4"/>
        <v>-37248</v>
      </c>
    </row>
    <row r="292" spans="1:10" x14ac:dyDescent="0.25">
      <c r="A292" s="8" t="s">
        <v>180</v>
      </c>
      <c r="B292" s="5">
        <v>45787</v>
      </c>
      <c r="C292" s="5">
        <v>45787</v>
      </c>
      <c r="D292" s="8">
        <v>12878470157</v>
      </c>
      <c r="E292">
        <v>14644397181</v>
      </c>
      <c r="F292" s="10">
        <v>532</v>
      </c>
      <c r="G292" s="5">
        <v>45808</v>
      </c>
      <c r="H292" s="5">
        <v>45797</v>
      </c>
      <c r="I292">
        <v>-11</v>
      </c>
      <c r="J292" s="7">
        <f t="shared" si="4"/>
        <v>-5852</v>
      </c>
    </row>
    <row r="293" spans="1:10" x14ac:dyDescent="0.25">
      <c r="A293" s="8" t="s">
        <v>181</v>
      </c>
      <c r="B293" s="5">
        <v>45786</v>
      </c>
      <c r="C293" s="5">
        <v>45786</v>
      </c>
      <c r="D293" s="8">
        <v>12878470157</v>
      </c>
      <c r="E293">
        <v>14644398219</v>
      </c>
      <c r="F293" s="10">
        <v>82</v>
      </c>
      <c r="G293" s="5">
        <v>45808</v>
      </c>
      <c r="H293" s="5">
        <v>45797</v>
      </c>
      <c r="I293">
        <v>-11</v>
      </c>
      <c r="J293" s="7">
        <f t="shared" si="4"/>
        <v>-902</v>
      </c>
    </row>
    <row r="294" spans="1:10" x14ac:dyDescent="0.25">
      <c r="A294" s="8" t="s">
        <v>182</v>
      </c>
      <c r="B294" s="5">
        <v>45786</v>
      </c>
      <c r="C294" s="5">
        <v>45786</v>
      </c>
      <c r="D294" s="8">
        <v>12878470157</v>
      </c>
      <c r="E294">
        <v>14644546837</v>
      </c>
      <c r="F294" s="10">
        <v>809.77</v>
      </c>
      <c r="G294" s="5">
        <v>45808</v>
      </c>
      <c r="H294" s="5">
        <v>45797</v>
      </c>
      <c r="I294">
        <v>-11</v>
      </c>
      <c r="J294" s="7">
        <f t="shared" si="4"/>
        <v>-8907.4699999999993</v>
      </c>
    </row>
    <row r="295" spans="1:10" x14ac:dyDescent="0.25">
      <c r="A295" s="8">
        <v>9</v>
      </c>
      <c r="B295" s="5">
        <v>45789</v>
      </c>
      <c r="C295" s="5">
        <v>45789</v>
      </c>
      <c r="D295" t="s">
        <v>13</v>
      </c>
      <c r="E295">
        <v>14658208877</v>
      </c>
      <c r="F295" s="10">
        <v>1969.9</v>
      </c>
      <c r="G295" s="5">
        <v>45819</v>
      </c>
      <c r="H295" s="5">
        <v>45813</v>
      </c>
      <c r="I295">
        <v>-6</v>
      </c>
      <c r="J295" s="7">
        <f t="shared" si="4"/>
        <v>-11819.400000000001</v>
      </c>
    </row>
    <row r="296" spans="1:10" x14ac:dyDescent="0.25">
      <c r="A296" s="8" t="s">
        <v>183</v>
      </c>
      <c r="B296" s="5">
        <v>45789</v>
      </c>
      <c r="C296" s="5">
        <v>45789</v>
      </c>
      <c r="D296" s="8">
        <v>80029140037</v>
      </c>
      <c r="E296">
        <v>14659705843</v>
      </c>
      <c r="F296" s="10">
        <v>154848.48000000001</v>
      </c>
      <c r="G296" s="5">
        <v>45819</v>
      </c>
      <c r="H296" s="5">
        <v>45800</v>
      </c>
      <c r="I296">
        <v>-19</v>
      </c>
      <c r="J296" s="7">
        <f t="shared" si="4"/>
        <v>-2942121.12</v>
      </c>
    </row>
    <row r="297" spans="1:10" x14ac:dyDescent="0.25">
      <c r="A297" s="8" t="s">
        <v>41</v>
      </c>
      <c r="B297" s="5">
        <v>45792</v>
      </c>
      <c r="C297" s="5">
        <v>45792</v>
      </c>
      <c r="D297" t="s">
        <v>15</v>
      </c>
      <c r="E297">
        <v>14676323360</v>
      </c>
      <c r="F297" s="10">
        <v>2384.64</v>
      </c>
      <c r="G297" s="5">
        <v>45822</v>
      </c>
      <c r="H297" s="5">
        <v>45813</v>
      </c>
      <c r="I297">
        <v>-9</v>
      </c>
      <c r="J297" s="7">
        <f t="shared" si="4"/>
        <v>-21461.759999999998</v>
      </c>
    </row>
    <row r="298" spans="1:10" x14ac:dyDescent="0.25">
      <c r="A298" s="8" t="s">
        <v>184</v>
      </c>
      <c r="B298" s="5">
        <v>45793</v>
      </c>
      <c r="C298" s="5">
        <v>45793</v>
      </c>
      <c r="D298" s="12" t="s">
        <v>333</v>
      </c>
      <c r="E298">
        <v>14683904850</v>
      </c>
      <c r="F298" s="10">
        <v>5737.7</v>
      </c>
      <c r="G298" s="5">
        <v>45823</v>
      </c>
      <c r="H298" s="5">
        <v>45793</v>
      </c>
      <c r="I298">
        <v>-30</v>
      </c>
      <c r="J298" s="7">
        <f t="shared" si="4"/>
        <v>-172131</v>
      </c>
    </row>
    <row r="299" spans="1:10" x14ac:dyDescent="0.25">
      <c r="A299" s="8">
        <v>216</v>
      </c>
      <c r="B299" s="5">
        <v>45793</v>
      </c>
      <c r="C299" s="5">
        <v>45793</v>
      </c>
      <c r="D299" s="12" t="s">
        <v>334</v>
      </c>
      <c r="E299">
        <v>14684987471</v>
      </c>
      <c r="F299" s="10">
        <v>5000</v>
      </c>
      <c r="G299" s="5">
        <v>45823</v>
      </c>
      <c r="H299" s="5">
        <v>45796</v>
      </c>
      <c r="I299">
        <v>-27</v>
      </c>
      <c r="J299" s="7">
        <f t="shared" si="4"/>
        <v>-135000</v>
      </c>
    </row>
    <row r="300" spans="1:10" x14ac:dyDescent="0.25">
      <c r="A300" s="8" t="s">
        <v>185</v>
      </c>
      <c r="B300" s="5">
        <v>45792</v>
      </c>
      <c r="C300" s="5">
        <v>45792</v>
      </c>
      <c r="D300" s="12" t="s">
        <v>335</v>
      </c>
      <c r="E300">
        <v>14690798416</v>
      </c>
      <c r="F300" s="10">
        <v>32.79</v>
      </c>
      <c r="G300" s="5">
        <v>45822</v>
      </c>
      <c r="H300" s="5">
        <v>45819</v>
      </c>
      <c r="I300">
        <v>-3</v>
      </c>
      <c r="J300" s="7">
        <f t="shared" si="4"/>
        <v>-98.37</v>
      </c>
    </row>
    <row r="301" spans="1:10" x14ac:dyDescent="0.25">
      <c r="A301" s="8">
        <v>5950322324</v>
      </c>
      <c r="B301" s="5">
        <v>45794</v>
      </c>
      <c r="C301" s="5">
        <v>45794</v>
      </c>
      <c r="D301" s="11" t="s">
        <v>254</v>
      </c>
      <c r="E301">
        <v>14693113687</v>
      </c>
      <c r="F301" s="10">
        <v>568.23</v>
      </c>
      <c r="G301" s="5">
        <v>45824</v>
      </c>
      <c r="H301" s="5">
        <v>45806</v>
      </c>
      <c r="I301">
        <v>-18</v>
      </c>
      <c r="J301" s="7">
        <f t="shared" si="4"/>
        <v>-10228.14</v>
      </c>
    </row>
    <row r="302" spans="1:10" x14ac:dyDescent="0.25">
      <c r="A302" s="8">
        <v>5950322390</v>
      </c>
      <c r="B302" s="5">
        <v>45792</v>
      </c>
      <c r="C302" s="5">
        <v>45792</v>
      </c>
      <c r="D302" s="11" t="s">
        <v>254</v>
      </c>
      <c r="E302">
        <v>14693183139</v>
      </c>
      <c r="F302" s="10">
        <v>54.53</v>
      </c>
      <c r="G302" s="5">
        <v>45822</v>
      </c>
      <c r="H302" s="5">
        <v>45806</v>
      </c>
      <c r="I302">
        <v>-16</v>
      </c>
      <c r="J302" s="7">
        <f t="shared" si="4"/>
        <v>-872.48</v>
      </c>
    </row>
    <row r="303" spans="1:10" x14ac:dyDescent="0.25">
      <c r="A303" s="8">
        <v>5950322383</v>
      </c>
      <c r="B303" s="5">
        <v>45792</v>
      </c>
      <c r="C303" s="5">
        <v>45792</v>
      </c>
      <c r="D303" s="11" t="s">
        <v>254</v>
      </c>
      <c r="E303">
        <v>14693184202</v>
      </c>
      <c r="F303" s="10">
        <v>2148.0100000000002</v>
      </c>
      <c r="G303" s="5">
        <v>45822</v>
      </c>
      <c r="H303" s="5">
        <v>45806</v>
      </c>
      <c r="I303">
        <v>-16</v>
      </c>
      <c r="J303" s="7">
        <f t="shared" si="4"/>
        <v>-34368.160000000003</v>
      </c>
    </row>
    <row r="304" spans="1:10" x14ac:dyDescent="0.25">
      <c r="A304" s="8">
        <v>5950322381</v>
      </c>
      <c r="B304" s="5">
        <v>45794</v>
      </c>
      <c r="C304" s="5">
        <v>45794</v>
      </c>
      <c r="D304" s="11" t="s">
        <v>254</v>
      </c>
      <c r="E304">
        <v>14693186972</v>
      </c>
      <c r="F304" s="10">
        <v>2698.79</v>
      </c>
      <c r="G304" s="5">
        <v>45824</v>
      </c>
      <c r="H304" s="5">
        <v>45806</v>
      </c>
      <c r="I304">
        <v>-18</v>
      </c>
      <c r="J304" s="7">
        <f t="shared" si="4"/>
        <v>-48578.22</v>
      </c>
    </row>
    <row r="305" spans="1:10" x14ac:dyDescent="0.25">
      <c r="A305" s="8">
        <v>5950322385</v>
      </c>
      <c r="B305" s="5">
        <v>45794</v>
      </c>
      <c r="C305" s="5">
        <v>45794</v>
      </c>
      <c r="D305" s="11" t="s">
        <v>254</v>
      </c>
      <c r="E305">
        <v>14693187265</v>
      </c>
      <c r="F305" s="10">
        <v>772.99</v>
      </c>
      <c r="G305" s="5">
        <v>45824</v>
      </c>
      <c r="H305" s="5">
        <v>45806</v>
      </c>
      <c r="I305">
        <v>-18</v>
      </c>
      <c r="J305" s="7">
        <f t="shared" si="4"/>
        <v>-13913.82</v>
      </c>
    </row>
    <row r="306" spans="1:10" x14ac:dyDescent="0.25">
      <c r="A306" s="8">
        <v>5950322379</v>
      </c>
      <c r="B306" s="5">
        <v>45792</v>
      </c>
      <c r="C306" s="5">
        <v>45792</v>
      </c>
      <c r="D306" s="11" t="s">
        <v>254</v>
      </c>
      <c r="E306">
        <v>14693187832</v>
      </c>
      <c r="F306" s="10">
        <v>68.73</v>
      </c>
      <c r="G306" s="5">
        <v>45822</v>
      </c>
      <c r="H306" s="5">
        <v>45806</v>
      </c>
      <c r="I306">
        <v>-16</v>
      </c>
      <c r="J306" s="7">
        <f t="shared" si="4"/>
        <v>-1099.68</v>
      </c>
    </row>
    <row r="307" spans="1:10" x14ac:dyDescent="0.25">
      <c r="A307" s="8">
        <v>5950322380</v>
      </c>
      <c r="B307" s="5">
        <v>45792</v>
      </c>
      <c r="C307" s="5">
        <v>45792</v>
      </c>
      <c r="D307" s="11" t="s">
        <v>254</v>
      </c>
      <c r="E307">
        <v>14693191537</v>
      </c>
      <c r="F307" s="10">
        <v>8.42</v>
      </c>
      <c r="G307" s="5">
        <v>45822</v>
      </c>
      <c r="H307" s="5">
        <v>45806</v>
      </c>
      <c r="I307">
        <v>-16</v>
      </c>
      <c r="J307" s="7">
        <f t="shared" si="4"/>
        <v>-134.72</v>
      </c>
    </row>
    <row r="308" spans="1:10" x14ac:dyDescent="0.25">
      <c r="A308" s="8">
        <v>5950322377</v>
      </c>
      <c r="B308" s="5">
        <v>45794</v>
      </c>
      <c r="C308" s="5">
        <v>45794</v>
      </c>
      <c r="D308" s="11" t="s">
        <v>254</v>
      </c>
      <c r="E308">
        <v>14693193662</v>
      </c>
      <c r="F308" s="10">
        <v>4.74</v>
      </c>
      <c r="G308" s="5">
        <v>45824</v>
      </c>
      <c r="H308" s="5">
        <v>45806</v>
      </c>
      <c r="I308">
        <v>-18</v>
      </c>
      <c r="J308" s="7">
        <f t="shared" si="4"/>
        <v>-85.320000000000007</v>
      </c>
    </row>
    <row r="309" spans="1:10" x14ac:dyDescent="0.25">
      <c r="A309" s="8">
        <v>5950322389</v>
      </c>
      <c r="B309" s="5">
        <v>45794</v>
      </c>
      <c r="C309" s="5">
        <v>45794</v>
      </c>
      <c r="D309" s="11" t="s">
        <v>254</v>
      </c>
      <c r="E309">
        <v>14693193854</v>
      </c>
      <c r="F309" s="10">
        <v>1128.8499999999999</v>
      </c>
      <c r="G309" s="5">
        <v>45824</v>
      </c>
      <c r="H309" s="5">
        <v>45806</v>
      </c>
      <c r="I309">
        <v>-18</v>
      </c>
      <c r="J309" s="7">
        <f t="shared" si="4"/>
        <v>-20319.3</v>
      </c>
    </row>
    <row r="310" spans="1:10" x14ac:dyDescent="0.25">
      <c r="A310" s="8">
        <v>5950322386</v>
      </c>
      <c r="B310" s="5">
        <v>45793</v>
      </c>
      <c r="C310" s="5">
        <v>45793</v>
      </c>
      <c r="D310" s="11" t="s">
        <v>254</v>
      </c>
      <c r="E310">
        <v>14693196745</v>
      </c>
      <c r="F310" s="10">
        <v>537.69000000000005</v>
      </c>
      <c r="G310" s="5">
        <v>45823</v>
      </c>
      <c r="H310" s="5">
        <v>45806</v>
      </c>
      <c r="I310">
        <v>-17</v>
      </c>
      <c r="J310" s="7">
        <f t="shared" si="4"/>
        <v>-9140.7300000000014</v>
      </c>
    </row>
    <row r="311" spans="1:10" x14ac:dyDescent="0.25">
      <c r="A311" s="8">
        <v>5950322376</v>
      </c>
      <c r="B311" s="5">
        <v>45794</v>
      </c>
      <c r="C311" s="5">
        <v>45794</v>
      </c>
      <c r="D311" s="11" t="s">
        <v>254</v>
      </c>
      <c r="E311">
        <v>14693199469</v>
      </c>
      <c r="F311" s="10">
        <v>3258.51</v>
      </c>
      <c r="G311" s="5">
        <v>45824</v>
      </c>
      <c r="H311" s="5">
        <v>45806</v>
      </c>
      <c r="I311">
        <v>-18</v>
      </c>
      <c r="J311" s="7">
        <f t="shared" si="4"/>
        <v>-58653.180000000008</v>
      </c>
    </row>
    <row r="312" spans="1:10" x14ac:dyDescent="0.25">
      <c r="A312" s="8">
        <v>5950322382</v>
      </c>
      <c r="B312" s="5">
        <v>45794</v>
      </c>
      <c r="C312" s="5">
        <v>45794</v>
      </c>
      <c r="D312" s="11" t="s">
        <v>254</v>
      </c>
      <c r="E312">
        <v>14693199800</v>
      </c>
      <c r="F312" s="10">
        <v>762.85</v>
      </c>
      <c r="G312" s="5">
        <v>45824</v>
      </c>
      <c r="H312" s="5">
        <v>45806</v>
      </c>
      <c r="I312">
        <v>-18</v>
      </c>
      <c r="J312" s="7">
        <f t="shared" si="4"/>
        <v>-13731.300000000001</v>
      </c>
    </row>
    <row r="313" spans="1:10" x14ac:dyDescent="0.25">
      <c r="A313" s="8">
        <v>5950322388</v>
      </c>
      <c r="B313" s="5">
        <v>45794</v>
      </c>
      <c r="C313" s="5">
        <v>45794</v>
      </c>
      <c r="D313" s="11" t="s">
        <v>254</v>
      </c>
      <c r="E313">
        <v>14693200192</v>
      </c>
      <c r="F313" s="10">
        <v>72.069999999999993</v>
      </c>
      <c r="G313" s="5">
        <v>45824</v>
      </c>
      <c r="H313" s="5">
        <v>45806</v>
      </c>
      <c r="I313">
        <v>-18</v>
      </c>
      <c r="J313" s="7">
        <f t="shared" si="4"/>
        <v>-1297.2599999999998</v>
      </c>
    </row>
    <row r="314" spans="1:10" x14ac:dyDescent="0.25">
      <c r="A314" s="8">
        <v>5950322387</v>
      </c>
      <c r="B314" s="5">
        <v>45793</v>
      </c>
      <c r="C314" s="5">
        <v>45793</v>
      </c>
      <c r="D314" s="11" t="s">
        <v>254</v>
      </c>
      <c r="E314">
        <v>14693200844</v>
      </c>
      <c r="F314" s="10">
        <v>28.73</v>
      </c>
      <c r="G314" s="5">
        <v>45823</v>
      </c>
      <c r="H314" s="5">
        <v>45806</v>
      </c>
      <c r="I314">
        <v>-17</v>
      </c>
      <c r="J314" s="7">
        <f t="shared" si="4"/>
        <v>-488.41</v>
      </c>
    </row>
    <row r="315" spans="1:10" x14ac:dyDescent="0.25">
      <c r="A315" s="8">
        <v>5950322384</v>
      </c>
      <c r="B315" s="5">
        <v>45792</v>
      </c>
      <c r="C315" s="5">
        <v>45792</v>
      </c>
      <c r="D315" s="11" t="s">
        <v>254</v>
      </c>
      <c r="E315">
        <v>14693250231</v>
      </c>
      <c r="F315" s="10">
        <v>660.97</v>
      </c>
      <c r="G315" s="5">
        <v>45822</v>
      </c>
      <c r="H315" s="5">
        <v>45806</v>
      </c>
      <c r="I315">
        <v>-16</v>
      </c>
      <c r="J315" s="7">
        <f t="shared" si="4"/>
        <v>-10575.52</v>
      </c>
    </row>
    <row r="316" spans="1:10" x14ac:dyDescent="0.25">
      <c r="A316" s="8">
        <v>5950322378</v>
      </c>
      <c r="B316" s="5">
        <v>45794</v>
      </c>
      <c r="C316" s="5">
        <v>45794</v>
      </c>
      <c r="D316" s="11" t="s">
        <v>254</v>
      </c>
      <c r="E316">
        <v>14693251159</v>
      </c>
      <c r="F316" s="10">
        <v>295.79000000000002</v>
      </c>
      <c r="G316" s="5">
        <v>45824</v>
      </c>
      <c r="H316" s="5">
        <v>45806</v>
      </c>
      <c r="I316">
        <v>-18</v>
      </c>
      <c r="J316" s="7">
        <f t="shared" si="4"/>
        <v>-5324.22</v>
      </c>
    </row>
    <row r="317" spans="1:10" x14ac:dyDescent="0.25">
      <c r="A317" s="8">
        <v>319</v>
      </c>
      <c r="B317" s="5">
        <v>45794</v>
      </c>
      <c r="C317" s="5">
        <v>45794</v>
      </c>
      <c r="D317" s="12" t="s">
        <v>336</v>
      </c>
      <c r="E317">
        <v>14693494377</v>
      </c>
      <c r="F317" s="10">
        <v>1150</v>
      </c>
      <c r="G317" s="5">
        <v>45824</v>
      </c>
      <c r="H317" s="5">
        <v>45819</v>
      </c>
      <c r="I317">
        <v>-5</v>
      </c>
      <c r="J317" s="7">
        <f t="shared" si="4"/>
        <v>-5750</v>
      </c>
    </row>
    <row r="318" spans="1:10" x14ac:dyDescent="0.25">
      <c r="A318" s="8" t="s">
        <v>186</v>
      </c>
      <c r="B318" s="5">
        <v>45793</v>
      </c>
      <c r="C318" s="5">
        <v>45793</v>
      </c>
      <c r="D318" s="8">
        <v>10276830014</v>
      </c>
      <c r="E318">
        <v>14696284946</v>
      </c>
      <c r="F318" s="10">
        <v>698.72</v>
      </c>
      <c r="G318" s="5">
        <v>45823</v>
      </c>
      <c r="H318" s="5">
        <v>45799</v>
      </c>
      <c r="I318">
        <v>-24</v>
      </c>
      <c r="J318" s="7">
        <f t="shared" si="4"/>
        <v>-16769.28</v>
      </c>
    </row>
    <row r="319" spans="1:10" x14ac:dyDescent="0.25">
      <c r="A319" s="8">
        <v>534</v>
      </c>
      <c r="B319" s="5">
        <v>45793</v>
      </c>
      <c r="C319" s="5">
        <v>45793</v>
      </c>
      <c r="D319" s="12" t="s">
        <v>337</v>
      </c>
      <c r="E319">
        <v>14697644544</v>
      </c>
      <c r="F319" s="10">
        <v>108.9</v>
      </c>
      <c r="G319" s="5">
        <v>45823</v>
      </c>
      <c r="H319" s="5">
        <v>45803</v>
      </c>
      <c r="I319">
        <v>-20</v>
      </c>
      <c r="J319" s="7">
        <f t="shared" si="4"/>
        <v>-2178</v>
      </c>
    </row>
    <row r="320" spans="1:10" x14ac:dyDescent="0.25">
      <c r="A320" s="8" t="s">
        <v>187</v>
      </c>
      <c r="B320" s="5">
        <v>45795</v>
      </c>
      <c r="C320" s="5">
        <v>45795</v>
      </c>
      <c r="D320" s="12" t="s">
        <v>315</v>
      </c>
      <c r="E320">
        <v>14702356063</v>
      </c>
      <c r="F320" s="10">
        <v>1287.83</v>
      </c>
      <c r="G320" s="5">
        <v>45825</v>
      </c>
      <c r="H320" s="5">
        <v>45799</v>
      </c>
      <c r="I320">
        <v>-26</v>
      </c>
      <c r="J320" s="7">
        <f t="shared" si="4"/>
        <v>-33483.58</v>
      </c>
    </row>
    <row r="321" spans="1:10" x14ac:dyDescent="0.25">
      <c r="A321" s="12" t="s">
        <v>258</v>
      </c>
      <c r="B321" s="5">
        <v>45794</v>
      </c>
      <c r="C321" s="5">
        <v>45794</v>
      </c>
      <c r="D321" s="12" t="s">
        <v>308</v>
      </c>
      <c r="E321">
        <v>14703660750</v>
      </c>
      <c r="F321" s="10">
        <v>850.6</v>
      </c>
      <c r="G321" s="5">
        <v>45824</v>
      </c>
      <c r="H321" s="5">
        <v>45796</v>
      </c>
      <c r="I321">
        <v>-28</v>
      </c>
      <c r="J321" s="7">
        <f t="shared" si="4"/>
        <v>-23816.799999999999</v>
      </c>
    </row>
    <row r="322" spans="1:10" x14ac:dyDescent="0.25">
      <c r="A322" s="8">
        <v>5950322458</v>
      </c>
      <c r="B322" s="5">
        <v>45794</v>
      </c>
      <c r="C322" s="5">
        <v>45794</v>
      </c>
      <c r="D322" s="11" t="s">
        <v>254</v>
      </c>
      <c r="E322">
        <v>14705529041</v>
      </c>
      <c r="F322" s="10">
        <v>47.56</v>
      </c>
      <c r="G322" s="5">
        <v>45824</v>
      </c>
      <c r="H322" s="5">
        <v>45806</v>
      </c>
      <c r="I322">
        <v>-18</v>
      </c>
      <c r="J322" s="7">
        <f t="shared" si="4"/>
        <v>-856.08</v>
      </c>
    </row>
    <row r="323" spans="1:10" x14ac:dyDescent="0.25">
      <c r="A323" s="8" t="s">
        <v>188</v>
      </c>
      <c r="B323" s="5">
        <v>45793</v>
      </c>
      <c r="C323" s="5">
        <v>45793</v>
      </c>
      <c r="D323" s="12" t="s">
        <v>338</v>
      </c>
      <c r="E323">
        <v>14706035317</v>
      </c>
      <c r="F323" s="10">
        <v>506.14</v>
      </c>
      <c r="G323" s="5">
        <v>45823</v>
      </c>
      <c r="H323" s="5">
        <v>45799</v>
      </c>
      <c r="I323">
        <v>-24</v>
      </c>
      <c r="J323" s="7">
        <f t="shared" ref="J323:J386" si="5">F323*I323</f>
        <v>-12147.36</v>
      </c>
    </row>
    <row r="324" spans="1:10" x14ac:dyDescent="0.25">
      <c r="A324" s="8" t="s">
        <v>22</v>
      </c>
      <c r="B324" s="5">
        <v>45796</v>
      </c>
      <c r="C324" s="5">
        <v>45796</v>
      </c>
      <c r="D324" t="s">
        <v>247</v>
      </c>
      <c r="E324">
        <v>14716552344</v>
      </c>
      <c r="F324" s="10">
        <v>500</v>
      </c>
      <c r="G324" s="5">
        <v>45826</v>
      </c>
      <c r="H324" s="5">
        <v>45821</v>
      </c>
      <c r="I324">
        <v>-5</v>
      </c>
      <c r="J324" s="7">
        <f t="shared" si="5"/>
        <v>-2500</v>
      </c>
    </row>
    <row r="325" spans="1:10" x14ac:dyDescent="0.25">
      <c r="A325" s="12" t="s">
        <v>259</v>
      </c>
      <c r="B325" s="5">
        <v>45796</v>
      </c>
      <c r="C325" s="5">
        <v>45796</v>
      </c>
      <c r="D325" s="12" t="s">
        <v>339</v>
      </c>
      <c r="E325">
        <v>14716995460</v>
      </c>
      <c r="F325" s="10">
        <v>81.93</v>
      </c>
      <c r="G325" s="5">
        <v>45826</v>
      </c>
      <c r="H325" s="5">
        <v>45799</v>
      </c>
      <c r="I325">
        <v>-27</v>
      </c>
      <c r="J325" s="7">
        <f t="shared" si="5"/>
        <v>-2212.11</v>
      </c>
    </row>
    <row r="326" spans="1:10" x14ac:dyDescent="0.25">
      <c r="A326" s="8" t="s">
        <v>189</v>
      </c>
      <c r="B326" s="5">
        <v>45796</v>
      </c>
      <c r="C326" s="5">
        <v>45796</v>
      </c>
      <c r="D326" s="12" t="s">
        <v>263</v>
      </c>
      <c r="E326">
        <v>14717362891</v>
      </c>
      <c r="F326" s="10">
        <v>658.28</v>
      </c>
      <c r="G326" s="5">
        <v>45826</v>
      </c>
      <c r="H326" s="5">
        <v>45798</v>
      </c>
      <c r="I326">
        <v>-28</v>
      </c>
      <c r="J326" s="7">
        <f t="shared" si="5"/>
        <v>-18431.84</v>
      </c>
    </row>
    <row r="327" spans="1:10" x14ac:dyDescent="0.25">
      <c r="A327" s="8" t="s">
        <v>190</v>
      </c>
      <c r="B327" s="5">
        <v>45796</v>
      </c>
      <c r="C327" s="5">
        <v>45796</v>
      </c>
      <c r="D327" s="12" t="s">
        <v>263</v>
      </c>
      <c r="E327">
        <v>14717363180</v>
      </c>
      <c r="F327" s="10">
        <v>18.27</v>
      </c>
      <c r="G327" s="5">
        <v>45826</v>
      </c>
      <c r="H327" s="5">
        <v>45798</v>
      </c>
      <c r="I327">
        <v>-28</v>
      </c>
      <c r="J327" s="7">
        <f t="shared" si="5"/>
        <v>-511.56</v>
      </c>
    </row>
    <row r="328" spans="1:10" x14ac:dyDescent="0.25">
      <c r="A328" s="8">
        <v>1932</v>
      </c>
      <c r="B328" s="5">
        <v>45796</v>
      </c>
      <c r="C328" s="5">
        <v>45796</v>
      </c>
      <c r="D328" s="12" t="s">
        <v>288</v>
      </c>
      <c r="E328">
        <v>14717817365</v>
      </c>
      <c r="F328" s="10">
        <v>519.29999999999995</v>
      </c>
      <c r="G328" s="5">
        <v>45826</v>
      </c>
      <c r="H328" s="5">
        <v>45797</v>
      </c>
      <c r="I328">
        <v>-29</v>
      </c>
      <c r="J328" s="7">
        <f t="shared" si="5"/>
        <v>-15059.699999999999</v>
      </c>
    </row>
    <row r="329" spans="1:10" x14ac:dyDescent="0.25">
      <c r="A329" s="8" t="s">
        <v>191</v>
      </c>
      <c r="B329" s="5">
        <v>45797</v>
      </c>
      <c r="C329" s="5">
        <v>45797</v>
      </c>
      <c r="D329" s="12" t="s">
        <v>269</v>
      </c>
      <c r="E329">
        <v>14722939259</v>
      </c>
      <c r="F329" s="10">
        <v>32900</v>
      </c>
      <c r="G329" s="5">
        <v>45827</v>
      </c>
      <c r="H329" s="5">
        <v>45804</v>
      </c>
      <c r="I329">
        <v>-23</v>
      </c>
      <c r="J329" s="7">
        <f t="shared" si="5"/>
        <v>-756700</v>
      </c>
    </row>
    <row r="330" spans="1:10" x14ac:dyDescent="0.25">
      <c r="A330" s="8" t="s">
        <v>192</v>
      </c>
      <c r="B330" s="5">
        <v>45797</v>
      </c>
      <c r="C330" s="5">
        <v>45797</v>
      </c>
      <c r="D330" s="12" t="s">
        <v>296</v>
      </c>
      <c r="E330">
        <v>14726048029</v>
      </c>
      <c r="F330" s="10">
        <v>8528.9500000000007</v>
      </c>
      <c r="G330" s="5">
        <v>45827</v>
      </c>
      <c r="H330" s="5">
        <v>45819</v>
      </c>
      <c r="I330">
        <v>-8</v>
      </c>
      <c r="J330" s="7">
        <f t="shared" si="5"/>
        <v>-68231.600000000006</v>
      </c>
    </row>
    <row r="331" spans="1:10" x14ac:dyDescent="0.25">
      <c r="A331" s="8" t="s">
        <v>193</v>
      </c>
      <c r="B331" s="5">
        <v>45797</v>
      </c>
      <c r="C331" s="5">
        <v>45797</v>
      </c>
      <c r="D331" s="12" t="s">
        <v>296</v>
      </c>
      <c r="E331">
        <v>14726069063</v>
      </c>
      <c r="F331" s="10">
        <v>7832.98</v>
      </c>
      <c r="G331" s="5">
        <v>45827</v>
      </c>
      <c r="H331" s="5">
        <v>45819</v>
      </c>
      <c r="I331">
        <v>-8</v>
      </c>
      <c r="J331" s="7">
        <f t="shared" si="5"/>
        <v>-62663.839999999997</v>
      </c>
    </row>
    <row r="332" spans="1:10" x14ac:dyDescent="0.25">
      <c r="A332" s="8" t="s">
        <v>194</v>
      </c>
      <c r="B332" s="5">
        <v>45797</v>
      </c>
      <c r="C332" s="5">
        <v>45797</v>
      </c>
      <c r="D332" s="12" t="s">
        <v>319</v>
      </c>
      <c r="E332">
        <v>14726559142</v>
      </c>
      <c r="F332" s="10">
        <v>3195</v>
      </c>
      <c r="G332" s="5">
        <v>45827</v>
      </c>
      <c r="H332" s="5">
        <v>45799</v>
      </c>
      <c r="I332">
        <v>-28</v>
      </c>
      <c r="J332" s="7">
        <f t="shared" si="5"/>
        <v>-89460</v>
      </c>
    </row>
    <row r="333" spans="1:10" x14ac:dyDescent="0.25">
      <c r="A333" s="8" t="s">
        <v>21</v>
      </c>
      <c r="B333" s="5">
        <v>45798</v>
      </c>
      <c r="C333" s="5">
        <v>45798</v>
      </c>
      <c r="D333" t="s">
        <v>10</v>
      </c>
      <c r="E333">
        <v>14733754020</v>
      </c>
      <c r="F333" s="10">
        <v>208</v>
      </c>
      <c r="G333" s="5">
        <v>45828</v>
      </c>
      <c r="H333" s="5">
        <v>45821</v>
      </c>
      <c r="I333">
        <v>-7</v>
      </c>
      <c r="J333" s="7">
        <f t="shared" si="5"/>
        <v>-1456</v>
      </c>
    </row>
    <row r="334" spans="1:10" x14ac:dyDescent="0.25">
      <c r="A334" s="8">
        <v>2151</v>
      </c>
      <c r="B334" s="5">
        <v>45799</v>
      </c>
      <c r="C334" s="5">
        <v>45799</v>
      </c>
      <c r="D334" s="12" t="s">
        <v>309</v>
      </c>
      <c r="E334">
        <v>14741823471</v>
      </c>
      <c r="F334" s="10">
        <v>130.19</v>
      </c>
      <c r="G334" s="5">
        <v>45829</v>
      </c>
      <c r="H334" s="5">
        <v>45819</v>
      </c>
      <c r="I334">
        <v>-10</v>
      </c>
      <c r="J334" s="7">
        <f t="shared" si="5"/>
        <v>-1301.9000000000001</v>
      </c>
    </row>
    <row r="335" spans="1:10" x14ac:dyDescent="0.25">
      <c r="A335" s="8">
        <v>46</v>
      </c>
      <c r="B335" s="5">
        <v>45799</v>
      </c>
      <c r="C335" s="5">
        <v>45799</v>
      </c>
      <c r="D335" s="12" t="s">
        <v>313</v>
      </c>
      <c r="E335">
        <v>14742267188</v>
      </c>
      <c r="F335" s="10">
        <v>3500</v>
      </c>
      <c r="G335" s="5">
        <v>45829</v>
      </c>
      <c r="H335" s="5">
        <v>45819</v>
      </c>
      <c r="I335">
        <v>-10</v>
      </c>
      <c r="J335" s="7">
        <f t="shared" si="5"/>
        <v>-35000</v>
      </c>
    </row>
    <row r="336" spans="1:10" x14ac:dyDescent="0.25">
      <c r="A336" s="8" t="s">
        <v>195</v>
      </c>
      <c r="B336" s="5">
        <v>45800</v>
      </c>
      <c r="C336" s="5">
        <v>45800</v>
      </c>
      <c r="D336" t="s">
        <v>12</v>
      </c>
      <c r="E336">
        <v>14745130481</v>
      </c>
      <c r="F336" s="10">
        <v>1022.7</v>
      </c>
      <c r="G336" s="5">
        <v>45830</v>
      </c>
      <c r="H336" s="5">
        <v>45821</v>
      </c>
      <c r="I336">
        <v>-9</v>
      </c>
      <c r="J336" s="7">
        <f t="shared" si="5"/>
        <v>-9204.3000000000011</v>
      </c>
    </row>
    <row r="337" spans="1:10" x14ac:dyDescent="0.25">
      <c r="A337" s="8">
        <v>5225011975</v>
      </c>
      <c r="B337" s="5">
        <v>45800</v>
      </c>
      <c r="C337" s="5">
        <v>45800</v>
      </c>
      <c r="D337" s="8">
        <v>15376371009</v>
      </c>
      <c r="E337">
        <v>14749170613</v>
      </c>
      <c r="F337" s="10">
        <v>666.5</v>
      </c>
      <c r="G337" s="5">
        <v>45830</v>
      </c>
      <c r="H337" s="5">
        <v>45819</v>
      </c>
      <c r="I337">
        <v>-11</v>
      </c>
      <c r="J337" s="7">
        <f t="shared" si="5"/>
        <v>-7331.5</v>
      </c>
    </row>
    <row r="338" spans="1:10" x14ac:dyDescent="0.25">
      <c r="A338" s="8">
        <v>2250094420</v>
      </c>
      <c r="B338" s="5">
        <v>45801</v>
      </c>
      <c r="C338" s="5">
        <v>45801</v>
      </c>
      <c r="D338" s="12" t="s">
        <v>268</v>
      </c>
      <c r="E338">
        <v>14752341269</v>
      </c>
      <c r="F338" s="10">
        <v>6330.08</v>
      </c>
      <c r="G338" s="5">
        <v>45831</v>
      </c>
      <c r="H338" s="5">
        <v>45820</v>
      </c>
      <c r="I338">
        <v>-11</v>
      </c>
      <c r="J338" s="7">
        <f t="shared" si="5"/>
        <v>-69630.880000000005</v>
      </c>
    </row>
    <row r="339" spans="1:10" x14ac:dyDescent="0.25">
      <c r="A339" s="8">
        <v>2250094421</v>
      </c>
      <c r="B339" s="5">
        <v>45801</v>
      </c>
      <c r="C339" s="5">
        <v>45801</v>
      </c>
      <c r="D339" s="12" t="s">
        <v>268</v>
      </c>
      <c r="E339">
        <v>14752342339</v>
      </c>
      <c r="F339" s="10">
        <v>50.36</v>
      </c>
      <c r="G339" s="5">
        <v>45831</v>
      </c>
      <c r="H339" s="5">
        <v>45820</v>
      </c>
      <c r="I339">
        <v>-11</v>
      </c>
      <c r="J339" s="7">
        <f t="shared" si="5"/>
        <v>-553.96</v>
      </c>
    </row>
    <row r="340" spans="1:10" x14ac:dyDescent="0.25">
      <c r="A340" s="8">
        <v>2250094422</v>
      </c>
      <c r="B340" s="5">
        <v>45801</v>
      </c>
      <c r="C340" s="5">
        <v>45801</v>
      </c>
      <c r="D340" s="12" t="s">
        <v>268</v>
      </c>
      <c r="E340">
        <v>14752344234</v>
      </c>
      <c r="F340" s="10">
        <v>97.75</v>
      </c>
      <c r="G340" s="5">
        <v>45831</v>
      </c>
      <c r="H340" s="5">
        <v>45820</v>
      </c>
      <c r="I340">
        <v>-11</v>
      </c>
      <c r="J340" s="7">
        <f t="shared" si="5"/>
        <v>-1075.25</v>
      </c>
    </row>
    <row r="341" spans="1:10" x14ac:dyDescent="0.25">
      <c r="A341" s="8">
        <v>2250094423</v>
      </c>
      <c r="B341" s="5">
        <v>45801</v>
      </c>
      <c r="C341" s="5">
        <v>45801</v>
      </c>
      <c r="D341" s="12" t="s">
        <v>268</v>
      </c>
      <c r="E341">
        <v>14752347199</v>
      </c>
      <c r="F341" s="10">
        <v>324.63</v>
      </c>
      <c r="G341" s="5">
        <v>45831</v>
      </c>
      <c r="H341" s="5">
        <v>45820</v>
      </c>
      <c r="I341">
        <v>-11</v>
      </c>
      <c r="J341" s="7">
        <f t="shared" si="5"/>
        <v>-3570.93</v>
      </c>
    </row>
    <row r="342" spans="1:10" x14ac:dyDescent="0.25">
      <c r="A342" s="8">
        <v>2250094418</v>
      </c>
      <c r="B342" s="5">
        <v>45801</v>
      </c>
      <c r="C342" s="5">
        <v>45801</v>
      </c>
      <c r="D342" s="12" t="s">
        <v>268</v>
      </c>
      <c r="E342">
        <v>14752881389</v>
      </c>
      <c r="F342" s="10">
        <v>10441.65</v>
      </c>
      <c r="G342" s="5">
        <v>45831</v>
      </c>
      <c r="H342" s="5">
        <v>45820</v>
      </c>
      <c r="I342">
        <v>-11</v>
      </c>
      <c r="J342" s="7">
        <f t="shared" si="5"/>
        <v>-114858.15</v>
      </c>
    </row>
    <row r="343" spans="1:10" x14ac:dyDescent="0.25">
      <c r="A343" s="8">
        <v>69</v>
      </c>
      <c r="B343" s="5">
        <v>45804</v>
      </c>
      <c r="C343" s="5">
        <v>45804</v>
      </c>
      <c r="D343" s="12" t="s">
        <v>340</v>
      </c>
      <c r="E343">
        <v>14764115959</v>
      </c>
      <c r="F343" s="10">
        <v>1363.03</v>
      </c>
      <c r="G343" s="5">
        <v>45834</v>
      </c>
      <c r="H343" s="5">
        <v>45819</v>
      </c>
      <c r="I343">
        <v>-15</v>
      </c>
      <c r="J343" s="7">
        <f t="shared" si="5"/>
        <v>-20445.45</v>
      </c>
    </row>
    <row r="344" spans="1:10" x14ac:dyDescent="0.25">
      <c r="A344" s="8" t="s">
        <v>196</v>
      </c>
      <c r="B344" s="5">
        <v>45805</v>
      </c>
      <c r="C344" s="5">
        <v>45805</v>
      </c>
      <c r="D344" s="12" t="s">
        <v>341</v>
      </c>
      <c r="E344">
        <v>14771485706</v>
      </c>
      <c r="F344" s="10">
        <v>13.77</v>
      </c>
      <c r="G344" s="5">
        <v>45835</v>
      </c>
      <c r="H344" s="5">
        <v>45819</v>
      </c>
      <c r="I344">
        <v>-16</v>
      </c>
      <c r="J344" s="7">
        <f t="shared" si="5"/>
        <v>-220.32</v>
      </c>
    </row>
    <row r="345" spans="1:10" x14ac:dyDescent="0.25">
      <c r="A345" s="8" t="s">
        <v>196</v>
      </c>
      <c r="B345" s="5">
        <v>45805</v>
      </c>
      <c r="C345" s="5">
        <v>45805</v>
      </c>
      <c r="D345" s="12" t="s">
        <v>341</v>
      </c>
      <c r="E345">
        <v>14771485706</v>
      </c>
      <c r="F345" s="10">
        <v>48.82</v>
      </c>
      <c r="G345" s="5">
        <v>45835</v>
      </c>
      <c r="H345" s="5">
        <v>45818</v>
      </c>
      <c r="I345">
        <v>-17</v>
      </c>
      <c r="J345" s="7">
        <f t="shared" si="5"/>
        <v>-829.94</v>
      </c>
    </row>
    <row r="346" spans="1:10" x14ac:dyDescent="0.25">
      <c r="A346" s="8" t="s">
        <v>197</v>
      </c>
      <c r="B346" s="5">
        <v>45805</v>
      </c>
      <c r="C346" s="5">
        <v>45805</v>
      </c>
      <c r="D346" s="12" t="s">
        <v>341</v>
      </c>
      <c r="E346">
        <v>14771487157</v>
      </c>
      <c r="F346" s="10">
        <v>33.409999999999997</v>
      </c>
      <c r="G346" s="5">
        <v>45835</v>
      </c>
      <c r="H346" s="5">
        <v>45819</v>
      </c>
      <c r="I346">
        <v>-16</v>
      </c>
      <c r="J346" s="7">
        <f t="shared" si="5"/>
        <v>-534.55999999999995</v>
      </c>
    </row>
    <row r="347" spans="1:10" x14ac:dyDescent="0.25">
      <c r="A347" s="8" t="s">
        <v>197</v>
      </c>
      <c r="B347" s="5">
        <v>45805</v>
      </c>
      <c r="C347" s="5">
        <v>45805</v>
      </c>
      <c r="D347" s="12" t="s">
        <v>341</v>
      </c>
      <c r="E347">
        <v>14771487157</v>
      </c>
      <c r="F347" s="10">
        <v>118.44</v>
      </c>
      <c r="G347" s="5">
        <v>45835</v>
      </c>
      <c r="H347" s="5">
        <v>45818</v>
      </c>
      <c r="I347">
        <v>-17</v>
      </c>
      <c r="J347" s="7">
        <f t="shared" si="5"/>
        <v>-2013.48</v>
      </c>
    </row>
    <row r="348" spans="1:10" x14ac:dyDescent="0.25">
      <c r="A348" s="8" t="s">
        <v>198</v>
      </c>
      <c r="B348" s="5">
        <v>45805</v>
      </c>
      <c r="C348" s="5">
        <v>45805</v>
      </c>
      <c r="D348" s="12" t="s">
        <v>341</v>
      </c>
      <c r="E348">
        <v>14771488178</v>
      </c>
      <c r="F348" s="10">
        <v>15.6</v>
      </c>
      <c r="G348" s="5">
        <v>45835</v>
      </c>
      <c r="H348" s="5">
        <v>45819</v>
      </c>
      <c r="I348">
        <v>-16</v>
      </c>
      <c r="J348" s="7">
        <f t="shared" si="5"/>
        <v>-249.6</v>
      </c>
    </row>
    <row r="349" spans="1:10" x14ac:dyDescent="0.25">
      <c r="A349" s="8" t="s">
        <v>198</v>
      </c>
      <c r="B349" s="5">
        <v>45805</v>
      </c>
      <c r="C349" s="5">
        <v>45805</v>
      </c>
      <c r="D349" s="12" t="s">
        <v>341</v>
      </c>
      <c r="E349">
        <v>14771488178</v>
      </c>
      <c r="F349" s="10">
        <v>55.32</v>
      </c>
      <c r="G349" s="5">
        <v>45835</v>
      </c>
      <c r="H349" s="5">
        <v>45818</v>
      </c>
      <c r="I349">
        <v>-17</v>
      </c>
      <c r="J349" s="7">
        <f t="shared" si="5"/>
        <v>-940.44</v>
      </c>
    </row>
    <row r="350" spans="1:10" x14ac:dyDescent="0.25">
      <c r="A350" s="12" t="s">
        <v>260</v>
      </c>
      <c r="B350" s="5">
        <v>45806</v>
      </c>
      <c r="C350" s="5">
        <v>45806</v>
      </c>
      <c r="D350" s="12" t="s">
        <v>298</v>
      </c>
      <c r="E350">
        <v>14782150409</v>
      </c>
      <c r="F350" s="10">
        <v>230.63</v>
      </c>
      <c r="G350" s="5">
        <v>45836</v>
      </c>
      <c r="H350" s="5">
        <v>45832</v>
      </c>
      <c r="I350">
        <v>-4</v>
      </c>
      <c r="J350" s="7">
        <f t="shared" si="5"/>
        <v>-922.52</v>
      </c>
    </row>
    <row r="351" spans="1:10" x14ac:dyDescent="0.25">
      <c r="A351" s="8" t="s">
        <v>199</v>
      </c>
      <c r="B351" s="5">
        <v>45807</v>
      </c>
      <c r="C351" s="5">
        <v>45807</v>
      </c>
      <c r="D351" s="12" t="s">
        <v>280</v>
      </c>
      <c r="E351">
        <v>14782455990</v>
      </c>
      <c r="F351" s="10">
        <v>1.1000000000000001</v>
      </c>
      <c r="G351" s="5">
        <v>45837</v>
      </c>
      <c r="H351" s="5">
        <v>45819</v>
      </c>
      <c r="I351">
        <v>-18</v>
      </c>
      <c r="J351" s="7">
        <f t="shared" si="5"/>
        <v>-19.8</v>
      </c>
    </row>
    <row r="352" spans="1:10" x14ac:dyDescent="0.25">
      <c r="A352" s="8" t="s">
        <v>199</v>
      </c>
      <c r="B352" s="5">
        <v>45807</v>
      </c>
      <c r="C352" s="5">
        <v>45807</v>
      </c>
      <c r="D352" s="12" t="s">
        <v>280</v>
      </c>
      <c r="E352">
        <v>14782455990</v>
      </c>
      <c r="F352" s="10">
        <v>3.9</v>
      </c>
      <c r="G352" s="5">
        <v>45837</v>
      </c>
      <c r="H352" s="5">
        <v>45811</v>
      </c>
      <c r="I352">
        <v>-26</v>
      </c>
      <c r="J352" s="7">
        <f t="shared" si="5"/>
        <v>-101.39999999999999</v>
      </c>
    </row>
    <row r="353" spans="1:10" x14ac:dyDescent="0.25">
      <c r="A353" s="8" t="s">
        <v>200</v>
      </c>
      <c r="B353" s="5">
        <v>45807</v>
      </c>
      <c r="C353" s="5">
        <v>45807</v>
      </c>
      <c r="D353" s="12" t="s">
        <v>342</v>
      </c>
      <c r="E353">
        <v>14785937841</v>
      </c>
      <c r="F353" s="10">
        <v>2500</v>
      </c>
      <c r="G353" s="5">
        <v>45837</v>
      </c>
      <c r="H353" s="5">
        <v>45820</v>
      </c>
      <c r="I353">
        <v>-17</v>
      </c>
      <c r="J353" s="7">
        <f t="shared" si="5"/>
        <v>-42500</v>
      </c>
    </row>
    <row r="354" spans="1:10" x14ac:dyDescent="0.25">
      <c r="A354" s="8">
        <v>79</v>
      </c>
      <c r="B354" s="5">
        <v>45807</v>
      </c>
      <c r="C354" s="5">
        <v>45807</v>
      </c>
      <c r="D354" s="12" t="s">
        <v>267</v>
      </c>
      <c r="E354">
        <v>14786742797</v>
      </c>
      <c r="F354" s="10">
        <v>1395</v>
      </c>
      <c r="G354" s="5">
        <v>45837</v>
      </c>
      <c r="H354" s="5">
        <v>45819</v>
      </c>
      <c r="I354">
        <v>-18</v>
      </c>
      <c r="J354" s="7">
        <f t="shared" si="5"/>
        <v>-25110</v>
      </c>
    </row>
    <row r="355" spans="1:10" x14ac:dyDescent="0.25">
      <c r="A355" s="8">
        <v>78</v>
      </c>
      <c r="B355" s="5">
        <v>45807</v>
      </c>
      <c r="C355" s="5">
        <v>45807</v>
      </c>
      <c r="D355" s="12" t="s">
        <v>267</v>
      </c>
      <c r="E355">
        <v>14786753391</v>
      </c>
      <c r="F355" s="10">
        <v>7500</v>
      </c>
      <c r="G355" s="5">
        <v>45837</v>
      </c>
      <c r="H355" s="5">
        <v>45821</v>
      </c>
      <c r="I355">
        <v>-16</v>
      </c>
      <c r="J355" s="7">
        <f t="shared" si="5"/>
        <v>-120000</v>
      </c>
    </row>
    <row r="356" spans="1:10" x14ac:dyDescent="0.25">
      <c r="A356" s="8">
        <v>83</v>
      </c>
      <c r="B356" s="5">
        <v>45807</v>
      </c>
      <c r="C356" s="5">
        <v>45807</v>
      </c>
      <c r="D356" s="12" t="s">
        <v>267</v>
      </c>
      <c r="E356">
        <v>14786771096</v>
      </c>
      <c r="F356" s="10">
        <v>591.91999999999996</v>
      </c>
      <c r="G356" s="5">
        <v>45837</v>
      </c>
      <c r="H356" s="5">
        <v>45821</v>
      </c>
      <c r="I356">
        <v>-16</v>
      </c>
      <c r="J356" s="7">
        <f t="shared" si="5"/>
        <v>-9470.7199999999993</v>
      </c>
    </row>
    <row r="357" spans="1:10" x14ac:dyDescent="0.25">
      <c r="A357" s="8">
        <v>82</v>
      </c>
      <c r="B357" s="5">
        <v>45807</v>
      </c>
      <c r="C357" s="5">
        <v>45807</v>
      </c>
      <c r="D357" s="12" t="s">
        <v>267</v>
      </c>
      <c r="E357">
        <v>14786777856</v>
      </c>
      <c r="F357" s="10">
        <v>644.75</v>
      </c>
      <c r="G357" s="5">
        <v>45837</v>
      </c>
      <c r="H357" s="5">
        <v>45821</v>
      </c>
      <c r="I357">
        <v>-16</v>
      </c>
      <c r="J357" s="7">
        <f t="shared" si="5"/>
        <v>-10316</v>
      </c>
    </row>
    <row r="358" spans="1:10" x14ac:dyDescent="0.25">
      <c r="A358" s="8">
        <v>81</v>
      </c>
      <c r="B358" s="5">
        <v>45807</v>
      </c>
      <c r="C358" s="5">
        <v>45807</v>
      </c>
      <c r="D358" s="12" t="s">
        <v>267</v>
      </c>
      <c r="E358">
        <v>14786806553</v>
      </c>
      <c r="F358" s="10">
        <v>3027.23</v>
      </c>
      <c r="G358" s="5">
        <v>45837</v>
      </c>
      <c r="H358" s="5">
        <v>45821</v>
      </c>
      <c r="I358">
        <v>-16</v>
      </c>
      <c r="J358" s="7">
        <f t="shared" si="5"/>
        <v>-48435.68</v>
      </c>
    </row>
    <row r="359" spans="1:10" x14ac:dyDescent="0.25">
      <c r="A359" s="8">
        <v>80</v>
      </c>
      <c r="B359" s="5">
        <v>45807</v>
      </c>
      <c r="C359" s="5">
        <v>45807</v>
      </c>
      <c r="D359" s="12" t="s">
        <v>267</v>
      </c>
      <c r="E359">
        <v>14786814193</v>
      </c>
      <c r="F359" s="10">
        <v>1395</v>
      </c>
      <c r="G359" s="5">
        <v>45837</v>
      </c>
      <c r="H359" s="5">
        <v>45819</v>
      </c>
      <c r="I359">
        <v>-18</v>
      </c>
      <c r="J359" s="7">
        <f t="shared" si="5"/>
        <v>-25110</v>
      </c>
    </row>
    <row r="360" spans="1:10" x14ac:dyDescent="0.25">
      <c r="A360" s="8">
        <v>84</v>
      </c>
      <c r="B360" s="5">
        <v>45807</v>
      </c>
      <c r="C360" s="5">
        <v>45807</v>
      </c>
      <c r="D360" s="12" t="s">
        <v>267</v>
      </c>
      <c r="E360">
        <v>14786815093</v>
      </c>
      <c r="F360" s="10">
        <v>1180.94</v>
      </c>
      <c r="G360" s="5">
        <v>45837</v>
      </c>
      <c r="H360" s="5">
        <v>45821</v>
      </c>
      <c r="I360">
        <v>-16</v>
      </c>
      <c r="J360" s="7">
        <f t="shared" si="5"/>
        <v>-18895.04</v>
      </c>
    </row>
    <row r="361" spans="1:10" x14ac:dyDescent="0.25">
      <c r="A361" s="8" t="s">
        <v>23</v>
      </c>
      <c r="B361" s="5">
        <v>45807</v>
      </c>
      <c r="C361" s="5">
        <v>45807</v>
      </c>
      <c r="D361" s="12" t="s">
        <v>343</v>
      </c>
      <c r="E361">
        <v>14788231935</v>
      </c>
      <c r="F361" s="10">
        <v>91</v>
      </c>
      <c r="G361" s="5">
        <v>45837</v>
      </c>
      <c r="H361" s="5">
        <v>45825</v>
      </c>
      <c r="I361">
        <v>-12</v>
      </c>
      <c r="J361" s="7">
        <f t="shared" si="5"/>
        <v>-1092</v>
      </c>
    </row>
    <row r="362" spans="1:10" x14ac:dyDescent="0.25">
      <c r="A362" s="8" t="s">
        <v>201</v>
      </c>
      <c r="B362" s="5">
        <v>45808</v>
      </c>
      <c r="C362" s="5">
        <v>45808</v>
      </c>
      <c r="D362" s="12" t="s">
        <v>284</v>
      </c>
      <c r="E362">
        <v>14790624468</v>
      </c>
      <c r="F362" s="10">
        <v>213.84</v>
      </c>
      <c r="G362" s="5">
        <v>45837</v>
      </c>
      <c r="H362" s="5">
        <v>45819</v>
      </c>
      <c r="I362">
        <v>-18</v>
      </c>
      <c r="J362" s="7">
        <f t="shared" si="5"/>
        <v>-3849.12</v>
      </c>
    </row>
    <row r="363" spans="1:10" x14ac:dyDescent="0.25">
      <c r="A363" s="8" t="s">
        <v>202</v>
      </c>
      <c r="B363" s="5">
        <v>45808</v>
      </c>
      <c r="C363" s="5">
        <v>45808</v>
      </c>
      <c r="D363" s="12" t="s">
        <v>300</v>
      </c>
      <c r="E363">
        <v>14790766794</v>
      </c>
      <c r="F363" s="10">
        <v>1371</v>
      </c>
      <c r="G363" s="5">
        <v>45838</v>
      </c>
      <c r="H363" s="5">
        <v>45832</v>
      </c>
      <c r="I363">
        <v>-6</v>
      </c>
      <c r="J363" s="7">
        <f t="shared" si="5"/>
        <v>-8226</v>
      </c>
    </row>
    <row r="364" spans="1:10" x14ac:dyDescent="0.25">
      <c r="A364" s="8">
        <v>6225724074</v>
      </c>
      <c r="B364" s="5">
        <v>45811</v>
      </c>
      <c r="C364" s="5">
        <v>45811</v>
      </c>
      <c r="D364" s="12" t="s">
        <v>286</v>
      </c>
      <c r="E364">
        <v>14803894576</v>
      </c>
      <c r="F364" s="10">
        <v>1407.35</v>
      </c>
      <c r="G364" s="5">
        <v>45841</v>
      </c>
      <c r="H364" s="5">
        <v>45825</v>
      </c>
      <c r="I364">
        <v>-16</v>
      </c>
      <c r="J364" s="7">
        <f t="shared" si="5"/>
        <v>-22517.599999999999</v>
      </c>
    </row>
    <row r="365" spans="1:10" x14ac:dyDescent="0.25">
      <c r="A365" s="8" t="s">
        <v>24</v>
      </c>
      <c r="B365" s="5">
        <v>45811</v>
      </c>
      <c r="C365" s="5">
        <v>45811</v>
      </c>
      <c r="D365" s="12" t="s">
        <v>343</v>
      </c>
      <c r="E365">
        <v>14804252660</v>
      </c>
      <c r="F365" s="10">
        <v>160</v>
      </c>
      <c r="G365" s="5">
        <v>45841</v>
      </c>
      <c r="H365" s="5">
        <v>45813</v>
      </c>
      <c r="I365">
        <v>-28</v>
      </c>
      <c r="J365" s="7">
        <f t="shared" si="5"/>
        <v>-4480</v>
      </c>
    </row>
    <row r="366" spans="1:10" x14ac:dyDescent="0.25">
      <c r="A366" s="8" t="s">
        <v>203</v>
      </c>
      <c r="B366" s="5">
        <v>45812</v>
      </c>
      <c r="C366" s="5">
        <v>45812</v>
      </c>
      <c r="D366" s="12" t="s">
        <v>319</v>
      </c>
      <c r="E366">
        <v>14807719070</v>
      </c>
      <c r="F366" s="10">
        <v>364.6</v>
      </c>
      <c r="G366" s="5">
        <v>45842</v>
      </c>
      <c r="H366" s="5">
        <v>45832</v>
      </c>
      <c r="I366">
        <v>-10</v>
      </c>
      <c r="J366" s="7">
        <f t="shared" si="5"/>
        <v>-3646</v>
      </c>
    </row>
    <row r="367" spans="1:10" x14ac:dyDescent="0.25">
      <c r="A367" s="8" t="s">
        <v>17</v>
      </c>
      <c r="B367" s="5">
        <v>45812</v>
      </c>
      <c r="C367" s="5">
        <v>45812</v>
      </c>
      <c r="D367" s="12" t="s">
        <v>344</v>
      </c>
      <c r="E367">
        <v>14810186182</v>
      </c>
      <c r="F367" s="10">
        <v>1909.09</v>
      </c>
      <c r="G367" s="5">
        <v>45842</v>
      </c>
      <c r="H367" s="5">
        <v>45817</v>
      </c>
      <c r="I367">
        <v>-25</v>
      </c>
      <c r="J367" s="7">
        <f t="shared" si="5"/>
        <v>-47727.25</v>
      </c>
    </row>
    <row r="368" spans="1:10" x14ac:dyDescent="0.25">
      <c r="A368" s="8" t="s">
        <v>204</v>
      </c>
      <c r="B368" s="5">
        <v>45812</v>
      </c>
      <c r="C368" s="5">
        <v>45812</v>
      </c>
      <c r="D368" s="12" t="s">
        <v>299</v>
      </c>
      <c r="E368">
        <v>14815239338</v>
      </c>
      <c r="F368" s="10">
        <v>795.5</v>
      </c>
      <c r="G368" s="5">
        <v>45842</v>
      </c>
      <c r="H368" s="5">
        <v>45819</v>
      </c>
      <c r="I368">
        <v>-23</v>
      </c>
      <c r="J368" s="7">
        <f t="shared" si="5"/>
        <v>-18296.5</v>
      </c>
    </row>
    <row r="369" spans="1:10" x14ac:dyDescent="0.25">
      <c r="A369" s="8" t="s">
        <v>16</v>
      </c>
      <c r="B369" s="5">
        <v>45812</v>
      </c>
      <c r="C369" s="5">
        <v>45812</v>
      </c>
      <c r="D369" s="12" t="s">
        <v>299</v>
      </c>
      <c r="E369">
        <v>14815281135</v>
      </c>
      <c r="F369" s="10">
        <v>1802.39</v>
      </c>
      <c r="G369" s="5">
        <v>45842</v>
      </c>
      <c r="H369" s="5">
        <v>45819</v>
      </c>
      <c r="I369">
        <v>-23</v>
      </c>
      <c r="J369" s="7">
        <f t="shared" si="5"/>
        <v>-41454.97</v>
      </c>
    </row>
    <row r="370" spans="1:10" x14ac:dyDescent="0.25">
      <c r="A370" s="8">
        <v>2369</v>
      </c>
      <c r="B370" s="5">
        <v>45813</v>
      </c>
      <c r="C370" s="5">
        <v>45813</v>
      </c>
      <c r="D370" s="12" t="s">
        <v>288</v>
      </c>
      <c r="E370">
        <v>14819805264</v>
      </c>
      <c r="F370" s="10">
        <v>300</v>
      </c>
      <c r="G370" s="5">
        <v>45843</v>
      </c>
      <c r="H370" s="5">
        <v>45825</v>
      </c>
      <c r="I370">
        <v>-18</v>
      </c>
      <c r="J370" s="7">
        <f t="shared" si="5"/>
        <v>-5400</v>
      </c>
    </row>
    <row r="371" spans="1:10" x14ac:dyDescent="0.25">
      <c r="A371" s="8" t="s">
        <v>205</v>
      </c>
      <c r="B371" s="5">
        <v>45813</v>
      </c>
      <c r="C371" s="5">
        <v>45813</v>
      </c>
      <c r="D371" s="12" t="s">
        <v>269</v>
      </c>
      <c r="E371">
        <v>14820248273</v>
      </c>
      <c r="F371" s="10">
        <v>960</v>
      </c>
      <c r="G371" s="5">
        <v>45843</v>
      </c>
      <c r="H371" s="5">
        <v>45832</v>
      </c>
      <c r="I371">
        <v>-11</v>
      </c>
      <c r="J371" s="7">
        <f t="shared" si="5"/>
        <v>-10560</v>
      </c>
    </row>
    <row r="372" spans="1:10" x14ac:dyDescent="0.25">
      <c r="A372" s="8">
        <v>90</v>
      </c>
      <c r="B372" s="5">
        <v>45812</v>
      </c>
      <c r="C372" s="5">
        <v>45812</v>
      </c>
      <c r="D372" s="12" t="s">
        <v>267</v>
      </c>
      <c r="E372">
        <v>14821050303</v>
      </c>
      <c r="F372" s="10">
        <v>300</v>
      </c>
      <c r="G372" s="5">
        <v>45842</v>
      </c>
      <c r="H372" s="5">
        <v>45827</v>
      </c>
      <c r="I372">
        <v>-15</v>
      </c>
      <c r="J372" s="7">
        <f t="shared" si="5"/>
        <v>-4500</v>
      </c>
    </row>
    <row r="373" spans="1:10" x14ac:dyDescent="0.25">
      <c r="A373" s="8">
        <v>6400023912</v>
      </c>
      <c r="B373" s="5">
        <v>45813</v>
      </c>
      <c r="C373" s="5">
        <v>45813</v>
      </c>
      <c r="D373" s="12" t="s">
        <v>291</v>
      </c>
      <c r="E373">
        <v>14822375757</v>
      </c>
      <c r="F373" s="10">
        <v>5535.99</v>
      </c>
      <c r="G373" s="5">
        <v>45843</v>
      </c>
      <c r="H373" s="5">
        <v>45819</v>
      </c>
      <c r="I373">
        <v>-24</v>
      </c>
      <c r="J373" s="7">
        <f t="shared" si="5"/>
        <v>-132863.76</v>
      </c>
    </row>
    <row r="374" spans="1:10" x14ac:dyDescent="0.25">
      <c r="A374" s="8">
        <v>6400023913</v>
      </c>
      <c r="B374" s="5">
        <v>45812</v>
      </c>
      <c r="C374" s="5">
        <v>45812</v>
      </c>
      <c r="D374" s="12" t="s">
        <v>291</v>
      </c>
      <c r="E374">
        <v>14822376118</v>
      </c>
      <c r="F374" s="10">
        <v>6434.3</v>
      </c>
      <c r="G374" s="5">
        <v>45842</v>
      </c>
      <c r="H374" s="5">
        <v>45819</v>
      </c>
      <c r="I374">
        <v>-23</v>
      </c>
      <c r="J374" s="7">
        <f t="shared" si="5"/>
        <v>-147988.9</v>
      </c>
    </row>
    <row r="375" spans="1:10" x14ac:dyDescent="0.25">
      <c r="A375" s="8" t="s">
        <v>206</v>
      </c>
      <c r="B375" s="5">
        <v>45813</v>
      </c>
      <c r="C375" s="5">
        <v>45813</v>
      </c>
      <c r="D375" s="12" t="s">
        <v>289</v>
      </c>
      <c r="E375">
        <v>14826178176</v>
      </c>
      <c r="F375" s="10">
        <v>623.63</v>
      </c>
      <c r="G375" s="5">
        <v>45843</v>
      </c>
      <c r="H375" s="5">
        <v>45819</v>
      </c>
      <c r="I375">
        <v>-24</v>
      </c>
      <c r="J375" s="7">
        <f t="shared" si="5"/>
        <v>-14967.119999999999</v>
      </c>
    </row>
    <row r="376" spans="1:10" x14ac:dyDescent="0.25">
      <c r="A376" s="8" t="s">
        <v>207</v>
      </c>
      <c r="B376" s="5">
        <v>45813</v>
      </c>
      <c r="C376" s="5">
        <v>45813</v>
      </c>
      <c r="D376" s="12" t="s">
        <v>297</v>
      </c>
      <c r="E376">
        <v>14826906735</v>
      </c>
      <c r="F376" s="10">
        <v>2305.0500000000002</v>
      </c>
      <c r="G376" s="5">
        <v>45843</v>
      </c>
      <c r="H376" s="5">
        <v>45825</v>
      </c>
      <c r="I376">
        <v>-18</v>
      </c>
      <c r="J376" s="7">
        <f t="shared" si="5"/>
        <v>-41490.9</v>
      </c>
    </row>
    <row r="377" spans="1:10" x14ac:dyDescent="0.25">
      <c r="A377" s="8">
        <v>1</v>
      </c>
      <c r="B377" s="5">
        <v>45814</v>
      </c>
      <c r="C377" s="5">
        <v>45814</v>
      </c>
      <c r="D377" t="s">
        <v>248</v>
      </c>
      <c r="E377">
        <v>14830181589</v>
      </c>
      <c r="F377" s="10">
        <v>160</v>
      </c>
      <c r="G377" s="5">
        <v>45844</v>
      </c>
      <c r="H377" s="5">
        <v>45832</v>
      </c>
      <c r="I377">
        <v>-12</v>
      </c>
      <c r="J377" s="7">
        <f t="shared" si="5"/>
        <v>-1920</v>
      </c>
    </row>
    <row r="378" spans="1:10" x14ac:dyDescent="0.25">
      <c r="A378" s="8">
        <v>32527032</v>
      </c>
      <c r="B378" s="5">
        <v>45813</v>
      </c>
      <c r="C378" s="5">
        <v>45813</v>
      </c>
      <c r="D378" s="12" t="s">
        <v>295</v>
      </c>
      <c r="E378">
        <v>14831952024</v>
      </c>
      <c r="F378" s="10">
        <v>3879.9</v>
      </c>
      <c r="G378" s="5">
        <v>45843</v>
      </c>
      <c r="H378" s="5">
        <v>45819</v>
      </c>
      <c r="I378">
        <v>-24</v>
      </c>
      <c r="J378" s="7">
        <f t="shared" si="5"/>
        <v>-93117.6</v>
      </c>
    </row>
    <row r="379" spans="1:10" x14ac:dyDescent="0.25">
      <c r="A379" s="8">
        <v>32527033</v>
      </c>
      <c r="B379" s="5">
        <v>45813</v>
      </c>
      <c r="C379" s="5">
        <v>45813</v>
      </c>
      <c r="D379" s="12" t="s">
        <v>295</v>
      </c>
      <c r="E379">
        <v>14831952101</v>
      </c>
      <c r="F379" s="10">
        <v>6296.21</v>
      </c>
      <c r="G379" s="5">
        <v>45843</v>
      </c>
      <c r="H379" s="5">
        <v>45819</v>
      </c>
      <c r="I379">
        <v>-24</v>
      </c>
      <c r="J379" s="7">
        <f t="shared" si="5"/>
        <v>-151109.04</v>
      </c>
    </row>
    <row r="380" spans="1:10" x14ac:dyDescent="0.25">
      <c r="A380" s="8" t="s">
        <v>208</v>
      </c>
      <c r="B380" s="5">
        <v>45814</v>
      </c>
      <c r="C380" s="5">
        <v>45814</v>
      </c>
      <c r="D380" s="8">
        <v>80029140037</v>
      </c>
      <c r="E380">
        <v>14834982534</v>
      </c>
      <c r="F380" s="10">
        <v>154848.48000000001</v>
      </c>
      <c r="G380" s="5">
        <v>45844</v>
      </c>
      <c r="H380" s="5">
        <v>45832</v>
      </c>
      <c r="I380">
        <v>-12</v>
      </c>
      <c r="J380" s="7">
        <f t="shared" si="5"/>
        <v>-1858181.7600000002</v>
      </c>
    </row>
    <row r="381" spans="1:10" x14ac:dyDescent="0.25">
      <c r="A381" s="8" t="s">
        <v>209</v>
      </c>
      <c r="B381" s="5">
        <v>45815</v>
      </c>
      <c r="C381" s="5">
        <v>45815</v>
      </c>
      <c r="D381" s="12" t="s">
        <v>269</v>
      </c>
      <c r="E381">
        <v>14840122591</v>
      </c>
      <c r="F381" s="10">
        <v>151.4</v>
      </c>
      <c r="G381" s="5">
        <v>45845</v>
      </c>
      <c r="H381" s="5">
        <v>45832</v>
      </c>
      <c r="I381">
        <v>-13</v>
      </c>
      <c r="J381" s="7">
        <f t="shared" si="5"/>
        <v>-1968.2</v>
      </c>
    </row>
    <row r="382" spans="1:10" x14ac:dyDescent="0.25">
      <c r="A382" s="8" t="s">
        <v>210</v>
      </c>
      <c r="B382" s="5">
        <v>45814</v>
      </c>
      <c r="C382" s="5">
        <v>45814</v>
      </c>
      <c r="D382" s="12" t="s">
        <v>269</v>
      </c>
      <c r="E382">
        <v>14840126833</v>
      </c>
      <c r="F382" s="10">
        <v>497.12</v>
      </c>
      <c r="G382" s="5">
        <v>45844</v>
      </c>
      <c r="H382" s="5">
        <v>45832</v>
      </c>
      <c r="I382">
        <v>-12</v>
      </c>
      <c r="J382" s="7">
        <f t="shared" si="5"/>
        <v>-5965.4400000000005</v>
      </c>
    </row>
    <row r="383" spans="1:10" x14ac:dyDescent="0.25">
      <c r="A383" s="8" t="s">
        <v>211</v>
      </c>
      <c r="B383" s="5">
        <v>45815</v>
      </c>
      <c r="C383" s="5">
        <v>45815</v>
      </c>
      <c r="D383" s="12" t="s">
        <v>269</v>
      </c>
      <c r="E383">
        <v>14840129371</v>
      </c>
      <c r="F383" s="10">
        <v>121.96</v>
      </c>
      <c r="G383" s="5">
        <v>45845</v>
      </c>
      <c r="H383" s="5">
        <v>45832</v>
      </c>
      <c r="I383">
        <v>-13</v>
      </c>
      <c r="J383" s="7">
        <f t="shared" si="5"/>
        <v>-1585.48</v>
      </c>
    </row>
    <row r="384" spans="1:10" x14ac:dyDescent="0.25">
      <c r="A384" s="8" t="s">
        <v>212</v>
      </c>
      <c r="B384" s="5">
        <v>45815</v>
      </c>
      <c r="C384" s="5">
        <v>45815</v>
      </c>
      <c r="D384" s="12" t="s">
        <v>269</v>
      </c>
      <c r="E384">
        <v>14840134443</v>
      </c>
      <c r="F384" s="10">
        <v>100.56</v>
      </c>
      <c r="G384" s="5">
        <v>45845</v>
      </c>
      <c r="H384" s="5">
        <v>45832</v>
      </c>
      <c r="I384">
        <v>-13</v>
      </c>
      <c r="J384" s="7">
        <f t="shared" si="5"/>
        <v>-1307.28</v>
      </c>
    </row>
    <row r="385" spans="1:10" x14ac:dyDescent="0.25">
      <c r="A385" s="8" t="s">
        <v>213</v>
      </c>
      <c r="B385" s="5">
        <v>45814</v>
      </c>
      <c r="C385" s="5">
        <v>45814</v>
      </c>
      <c r="D385" s="12" t="s">
        <v>269</v>
      </c>
      <c r="E385">
        <v>14840136321</v>
      </c>
      <c r="F385" s="10">
        <v>54.2</v>
      </c>
      <c r="G385" s="5">
        <v>45844</v>
      </c>
      <c r="H385" s="5">
        <v>45832</v>
      </c>
      <c r="I385">
        <v>-12</v>
      </c>
      <c r="J385" s="7">
        <f t="shared" si="5"/>
        <v>-650.40000000000009</v>
      </c>
    </row>
    <row r="386" spans="1:10" x14ac:dyDescent="0.25">
      <c r="A386" s="8" t="s">
        <v>214</v>
      </c>
      <c r="B386" s="5">
        <v>45814</v>
      </c>
      <c r="C386" s="5">
        <v>45814</v>
      </c>
      <c r="D386" s="12" t="s">
        <v>269</v>
      </c>
      <c r="E386">
        <v>14840141709</v>
      </c>
      <c r="F386" s="10">
        <v>45.84</v>
      </c>
      <c r="G386" s="5">
        <v>45844</v>
      </c>
      <c r="H386" s="5">
        <v>45832</v>
      </c>
      <c r="I386">
        <v>-12</v>
      </c>
      <c r="J386" s="7">
        <f t="shared" si="5"/>
        <v>-550.08000000000004</v>
      </c>
    </row>
    <row r="387" spans="1:10" x14ac:dyDescent="0.25">
      <c r="A387" s="8" t="s">
        <v>215</v>
      </c>
      <c r="B387" s="5">
        <v>45815</v>
      </c>
      <c r="C387" s="5">
        <v>45815</v>
      </c>
      <c r="D387" s="12" t="s">
        <v>292</v>
      </c>
      <c r="E387">
        <v>14840166100</v>
      </c>
      <c r="F387" s="10">
        <v>383.8</v>
      </c>
      <c r="G387" s="5">
        <v>45845</v>
      </c>
      <c r="H387" s="5">
        <v>45825</v>
      </c>
      <c r="I387">
        <v>-20</v>
      </c>
      <c r="J387" s="7">
        <f t="shared" ref="J387:J422" si="6">F387*I387</f>
        <v>-7676</v>
      </c>
    </row>
    <row r="388" spans="1:10" x14ac:dyDescent="0.25">
      <c r="A388" s="8">
        <v>32528092</v>
      </c>
      <c r="B388" s="5">
        <v>45817</v>
      </c>
      <c r="C388" s="5">
        <v>45817</v>
      </c>
      <c r="D388" s="12" t="s">
        <v>295</v>
      </c>
      <c r="E388">
        <v>14852829741</v>
      </c>
      <c r="F388" s="10">
        <v>1833.06</v>
      </c>
      <c r="G388" s="5">
        <v>45847</v>
      </c>
      <c r="H388" s="5">
        <v>45819</v>
      </c>
      <c r="I388">
        <v>-28</v>
      </c>
      <c r="J388" s="7">
        <f t="shared" si="6"/>
        <v>-51325.68</v>
      </c>
    </row>
    <row r="389" spans="1:10" x14ac:dyDescent="0.25">
      <c r="A389" s="8" t="s">
        <v>216</v>
      </c>
      <c r="B389" s="5">
        <v>45817</v>
      </c>
      <c r="C389" s="5">
        <v>45817</v>
      </c>
      <c r="D389" s="12" t="s">
        <v>345</v>
      </c>
      <c r="E389">
        <v>14858066210</v>
      </c>
      <c r="F389" s="10">
        <v>825</v>
      </c>
      <c r="G389" s="5">
        <v>45847</v>
      </c>
      <c r="H389" s="5">
        <v>45834</v>
      </c>
      <c r="I389">
        <v>-13</v>
      </c>
      <c r="J389" s="7">
        <f t="shared" si="6"/>
        <v>-10725</v>
      </c>
    </row>
    <row r="390" spans="1:10" x14ac:dyDescent="0.25">
      <c r="A390" s="8" t="s">
        <v>217</v>
      </c>
      <c r="B390" s="5">
        <v>45818</v>
      </c>
      <c r="C390" s="5">
        <v>45818</v>
      </c>
      <c r="D390" s="12" t="s">
        <v>345</v>
      </c>
      <c r="E390">
        <v>14858479166</v>
      </c>
      <c r="F390" s="10">
        <v>825</v>
      </c>
      <c r="G390" s="5">
        <v>45848</v>
      </c>
      <c r="H390" s="5">
        <v>45834</v>
      </c>
      <c r="I390">
        <v>-14</v>
      </c>
      <c r="J390" s="7">
        <f t="shared" si="6"/>
        <v>-11550</v>
      </c>
    </row>
    <row r="391" spans="1:10" x14ac:dyDescent="0.25">
      <c r="A391" s="8" t="s">
        <v>218</v>
      </c>
      <c r="B391" s="5">
        <v>45818</v>
      </c>
      <c r="C391" s="5">
        <v>45818</v>
      </c>
      <c r="D391" s="12" t="s">
        <v>345</v>
      </c>
      <c r="E391">
        <v>14858481345</v>
      </c>
      <c r="F391" s="10">
        <v>825</v>
      </c>
      <c r="G391" s="5">
        <v>45848</v>
      </c>
      <c r="H391" s="5">
        <v>45834</v>
      </c>
      <c r="I391">
        <v>-14</v>
      </c>
      <c r="J391" s="7">
        <f t="shared" si="6"/>
        <v>-11550</v>
      </c>
    </row>
    <row r="392" spans="1:10" x14ac:dyDescent="0.25">
      <c r="A392" s="8" t="s">
        <v>219</v>
      </c>
      <c r="B392" s="5">
        <v>45818</v>
      </c>
      <c r="C392" s="5">
        <v>45818</v>
      </c>
      <c r="D392" s="12" t="s">
        <v>345</v>
      </c>
      <c r="E392">
        <v>14858482445</v>
      </c>
      <c r="F392" s="10">
        <v>404.24</v>
      </c>
      <c r="G392" s="5">
        <v>45848</v>
      </c>
      <c r="H392" s="5">
        <v>45834</v>
      </c>
      <c r="I392">
        <v>-14</v>
      </c>
      <c r="J392" s="7">
        <f t="shared" si="6"/>
        <v>-5659.3600000000006</v>
      </c>
    </row>
    <row r="393" spans="1:10" x14ac:dyDescent="0.25">
      <c r="A393" s="8" t="s">
        <v>220</v>
      </c>
      <c r="B393" s="5">
        <v>45818</v>
      </c>
      <c r="C393" s="5">
        <v>45818</v>
      </c>
      <c r="D393" s="12" t="s">
        <v>345</v>
      </c>
      <c r="E393">
        <v>14858493883</v>
      </c>
      <c r="F393" s="10">
        <v>825</v>
      </c>
      <c r="G393" s="5">
        <v>45848</v>
      </c>
      <c r="H393" s="5">
        <v>45834</v>
      </c>
      <c r="I393">
        <v>-14</v>
      </c>
      <c r="J393" s="7">
        <f t="shared" si="6"/>
        <v>-11550</v>
      </c>
    </row>
    <row r="394" spans="1:10" x14ac:dyDescent="0.25">
      <c r="A394" s="8" t="s">
        <v>221</v>
      </c>
      <c r="B394" s="5">
        <v>45818</v>
      </c>
      <c r="C394" s="5">
        <v>45818</v>
      </c>
      <c r="D394" s="12" t="s">
        <v>345</v>
      </c>
      <c r="E394">
        <v>14858497346</v>
      </c>
      <c r="F394" s="10">
        <v>1650</v>
      </c>
      <c r="G394" s="5">
        <v>45848</v>
      </c>
      <c r="H394" s="5">
        <v>45834</v>
      </c>
      <c r="I394">
        <v>-14</v>
      </c>
      <c r="J394" s="7">
        <f t="shared" si="6"/>
        <v>-23100</v>
      </c>
    </row>
    <row r="395" spans="1:10" x14ac:dyDescent="0.25">
      <c r="A395" s="8" t="s">
        <v>222</v>
      </c>
      <c r="B395" s="5">
        <v>45818</v>
      </c>
      <c r="C395" s="5">
        <v>45818</v>
      </c>
      <c r="D395" s="12" t="s">
        <v>345</v>
      </c>
      <c r="E395">
        <v>14858521047</v>
      </c>
      <c r="F395" s="10">
        <v>825</v>
      </c>
      <c r="G395" s="5">
        <v>45848</v>
      </c>
      <c r="H395" s="5">
        <v>45834</v>
      </c>
      <c r="I395">
        <v>-14</v>
      </c>
      <c r="J395" s="7">
        <f t="shared" si="6"/>
        <v>-11550</v>
      </c>
    </row>
    <row r="396" spans="1:10" x14ac:dyDescent="0.25">
      <c r="A396" s="8" t="s">
        <v>223</v>
      </c>
      <c r="B396" s="5">
        <v>45818</v>
      </c>
      <c r="C396" s="5">
        <v>45818</v>
      </c>
      <c r="D396" s="12" t="s">
        <v>345</v>
      </c>
      <c r="E396">
        <v>14858521784</v>
      </c>
      <c r="F396" s="10">
        <v>825</v>
      </c>
      <c r="G396" s="5">
        <v>45848</v>
      </c>
      <c r="H396" s="5">
        <v>45834</v>
      </c>
      <c r="I396">
        <v>-14</v>
      </c>
      <c r="J396" s="7">
        <f t="shared" si="6"/>
        <v>-11550</v>
      </c>
    </row>
    <row r="397" spans="1:10" x14ac:dyDescent="0.25">
      <c r="A397" s="8" t="s">
        <v>224</v>
      </c>
      <c r="B397" s="5">
        <v>45818</v>
      </c>
      <c r="C397" s="5">
        <v>45818</v>
      </c>
      <c r="D397" s="12" t="s">
        <v>345</v>
      </c>
      <c r="E397">
        <v>14858829488</v>
      </c>
      <c r="F397" s="10">
        <v>420.75</v>
      </c>
      <c r="G397" s="5">
        <v>45848</v>
      </c>
      <c r="H397" s="5">
        <v>45834</v>
      </c>
      <c r="I397">
        <v>-14</v>
      </c>
      <c r="J397" s="7">
        <f t="shared" si="6"/>
        <v>-5890.5</v>
      </c>
    </row>
    <row r="398" spans="1:10" x14ac:dyDescent="0.25">
      <c r="A398" s="12" t="s">
        <v>261</v>
      </c>
      <c r="B398" s="5">
        <v>45819</v>
      </c>
      <c r="C398" s="5">
        <v>45819</v>
      </c>
      <c r="D398" s="12" t="s">
        <v>308</v>
      </c>
      <c r="E398">
        <v>14864820656</v>
      </c>
      <c r="F398" s="10">
        <v>394.53</v>
      </c>
      <c r="G398" s="5">
        <v>45849</v>
      </c>
      <c r="H398" s="5">
        <v>45821</v>
      </c>
      <c r="I398">
        <v>-28</v>
      </c>
      <c r="J398" s="7">
        <f t="shared" si="6"/>
        <v>-11046.84</v>
      </c>
    </row>
    <row r="399" spans="1:10" x14ac:dyDescent="0.25">
      <c r="A399" s="8" t="s">
        <v>225</v>
      </c>
      <c r="B399" s="5">
        <v>45819</v>
      </c>
      <c r="C399" s="5">
        <v>45819</v>
      </c>
      <c r="D399" s="12" t="s">
        <v>346</v>
      </c>
      <c r="E399">
        <v>14865072148</v>
      </c>
      <c r="F399" s="10">
        <v>204.92</v>
      </c>
      <c r="G399" s="5">
        <v>45849</v>
      </c>
      <c r="H399" s="5">
        <v>45825</v>
      </c>
      <c r="I399">
        <v>-24</v>
      </c>
      <c r="J399" s="7">
        <f t="shared" si="6"/>
        <v>-4918.08</v>
      </c>
    </row>
    <row r="400" spans="1:10" x14ac:dyDescent="0.25">
      <c r="A400" s="8" t="s">
        <v>226</v>
      </c>
      <c r="B400" s="5">
        <v>45819</v>
      </c>
      <c r="C400" s="5">
        <v>45819</v>
      </c>
      <c r="D400" s="12" t="s">
        <v>303</v>
      </c>
      <c r="E400">
        <v>14866192098</v>
      </c>
      <c r="F400" s="10">
        <v>16877.3</v>
      </c>
      <c r="G400" s="5">
        <v>45849</v>
      </c>
      <c r="H400" s="5">
        <v>45825</v>
      </c>
      <c r="I400">
        <v>-24</v>
      </c>
      <c r="J400" s="7">
        <f t="shared" si="6"/>
        <v>-405055.19999999995</v>
      </c>
    </row>
    <row r="401" spans="1:10" x14ac:dyDescent="0.25">
      <c r="A401" s="8" t="s">
        <v>227</v>
      </c>
      <c r="B401" s="5">
        <v>45819</v>
      </c>
      <c r="C401" s="5">
        <v>45819</v>
      </c>
      <c r="D401" s="12" t="s">
        <v>347</v>
      </c>
      <c r="E401">
        <v>14870222850</v>
      </c>
      <c r="F401" s="10">
        <v>26</v>
      </c>
      <c r="G401" s="5">
        <v>45849</v>
      </c>
      <c r="H401" s="5">
        <v>45826</v>
      </c>
      <c r="I401">
        <v>-23</v>
      </c>
      <c r="J401" s="7">
        <f t="shared" si="6"/>
        <v>-598</v>
      </c>
    </row>
    <row r="402" spans="1:10" x14ac:dyDescent="0.25">
      <c r="A402" s="8">
        <v>2642</v>
      </c>
      <c r="B402" s="5">
        <v>45820</v>
      </c>
      <c r="C402" s="5">
        <v>45820</v>
      </c>
      <c r="D402" s="12" t="s">
        <v>309</v>
      </c>
      <c r="E402">
        <v>14878139057</v>
      </c>
      <c r="F402" s="10">
        <v>4.0999999999999996</v>
      </c>
      <c r="G402" s="5">
        <v>45850</v>
      </c>
      <c r="H402" s="5">
        <v>45834</v>
      </c>
      <c r="I402">
        <v>-16</v>
      </c>
      <c r="J402" s="7">
        <f t="shared" si="6"/>
        <v>-65.599999999999994</v>
      </c>
    </row>
    <row r="403" spans="1:10" x14ac:dyDescent="0.25">
      <c r="A403" s="8">
        <v>2643</v>
      </c>
      <c r="B403" s="5">
        <v>45820</v>
      </c>
      <c r="C403" s="5">
        <v>45820</v>
      </c>
      <c r="D403" s="12" t="s">
        <v>309</v>
      </c>
      <c r="E403">
        <v>14878265045</v>
      </c>
      <c r="F403" s="10">
        <v>10.25</v>
      </c>
      <c r="G403" s="5">
        <v>45850</v>
      </c>
      <c r="H403" s="5">
        <v>45834</v>
      </c>
      <c r="I403">
        <v>-16</v>
      </c>
      <c r="J403" s="7">
        <f t="shared" si="6"/>
        <v>-164</v>
      </c>
    </row>
    <row r="404" spans="1:10" x14ac:dyDescent="0.25">
      <c r="A404" s="8" t="s">
        <v>228</v>
      </c>
      <c r="B404" s="5">
        <v>45820</v>
      </c>
      <c r="C404" s="5">
        <v>45820</v>
      </c>
      <c r="D404" s="12" t="s">
        <v>348</v>
      </c>
      <c r="E404">
        <v>14879483480</v>
      </c>
      <c r="F404" s="10">
        <v>600</v>
      </c>
      <c r="G404" s="5">
        <v>45850</v>
      </c>
      <c r="H404" s="5">
        <v>45825</v>
      </c>
      <c r="I404">
        <v>-25</v>
      </c>
      <c r="J404" s="7">
        <f t="shared" si="6"/>
        <v>-15000</v>
      </c>
    </row>
    <row r="405" spans="1:10" x14ac:dyDescent="0.25">
      <c r="A405" s="8" t="s">
        <v>229</v>
      </c>
      <c r="B405" s="5">
        <v>45819</v>
      </c>
      <c r="C405" s="5">
        <v>45819</v>
      </c>
      <c r="D405" s="12" t="s">
        <v>349</v>
      </c>
      <c r="E405">
        <v>14880681810</v>
      </c>
      <c r="F405" s="10">
        <v>1008</v>
      </c>
      <c r="G405" s="5">
        <v>45849</v>
      </c>
      <c r="H405" s="5">
        <v>45834</v>
      </c>
      <c r="I405">
        <v>-15</v>
      </c>
      <c r="J405" s="7">
        <f t="shared" si="6"/>
        <v>-15120</v>
      </c>
    </row>
    <row r="406" spans="1:10" x14ac:dyDescent="0.25">
      <c r="A406" s="8">
        <v>193</v>
      </c>
      <c r="B406" s="5">
        <v>45819</v>
      </c>
      <c r="C406" s="5">
        <v>45819</v>
      </c>
      <c r="D406" s="12" t="s">
        <v>350</v>
      </c>
      <c r="E406">
        <v>14881490700</v>
      </c>
      <c r="F406" s="10">
        <v>2377.8200000000002</v>
      </c>
      <c r="G406" s="5">
        <v>45849</v>
      </c>
      <c r="H406" s="5">
        <v>45821</v>
      </c>
      <c r="I406">
        <v>-28</v>
      </c>
      <c r="J406" s="7">
        <f t="shared" si="6"/>
        <v>-66578.960000000006</v>
      </c>
    </row>
    <row r="407" spans="1:10" x14ac:dyDescent="0.25">
      <c r="A407" s="8" t="s">
        <v>26</v>
      </c>
      <c r="B407" s="5">
        <v>45820</v>
      </c>
      <c r="C407" s="5">
        <v>45820</v>
      </c>
      <c r="D407" s="12" t="s">
        <v>351</v>
      </c>
      <c r="E407">
        <v>14890451021</v>
      </c>
      <c r="F407" s="10">
        <v>212</v>
      </c>
      <c r="G407" s="5">
        <v>45850</v>
      </c>
      <c r="H407" s="5">
        <v>45825</v>
      </c>
      <c r="I407">
        <v>-25</v>
      </c>
      <c r="J407" s="7">
        <f t="shared" si="6"/>
        <v>-5300</v>
      </c>
    </row>
    <row r="408" spans="1:10" x14ac:dyDescent="0.25">
      <c r="A408" s="8">
        <v>60</v>
      </c>
      <c r="B408" s="5">
        <v>45821</v>
      </c>
      <c r="C408" s="5">
        <v>45821</v>
      </c>
      <c r="D408" s="12" t="s">
        <v>313</v>
      </c>
      <c r="E408">
        <v>14898923138</v>
      </c>
      <c r="F408" s="10">
        <v>3543.9</v>
      </c>
      <c r="G408" s="5">
        <v>45851</v>
      </c>
      <c r="H408" s="5">
        <v>45826</v>
      </c>
      <c r="I408">
        <v>-25</v>
      </c>
      <c r="J408" s="7">
        <f t="shared" si="6"/>
        <v>-88597.5</v>
      </c>
    </row>
    <row r="409" spans="1:10" x14ac:dyDescent="0.25">
      <c r="A409" s="8" t="s">
        <v>230</v>
      </c>
      <c r="B409" s="5">
        <v>45821</v>
      </c>
      <c r="C409" s="5">
        <v>45821</v>
      </c>
      <c r="D409" s="12" t="s">
        <v>352</v>
      </c>
      <c r="E409">
        <v>14901332005</v>
      </c>
      <c r="F409" s="10">
        <v>339.5</v>
      </c>
      <c r="G409" s="5">
        <v>45851</v>
      </c>
      <c r="H409" s="5">
        <v>45824</v>
      </c>
      <c r="I409">
        <v>-27</v>
      </c>
      <c r="J409" s="7">
        <f t="shared" si="6"/>
        <v>-9166.5</v>
      </c>
    </row>
    <row r="410" spans="1:10" x14ac:dyDescent="0.25">
      <c r="A410" s="8" t="s">
        <v>231</v>
      </c>
      <c r="B410" s="5">
        <v>45821</v>
      </c>
      <c r="C410" s="5">
        <v>45821</v>
      </c>
      <c r="D410" s="12" t="s">
        <v>269</v>
      </c>
      <c r="E410">
        <v>14905340318</v>
      </c>
      <c r="F410" s="10">
        <v>409.84</v>
      </c>
      <c r="G410" s="5">
        <v>45851</v>
      </c>
      <c r="H410" s="5">
        <v>45832</v>
      </c>
      <c r="I410">
        <v>-19</v>
      </c>
      <c r="J410" s="7">
        <f t="shared" si="6"/>
        <v>-7786.9599999999991</v>
      </c>
    </row>
    <row r="411" spans="1:10" x14ac:dyDescent="0.25">
      <c r="A411" s="8" t="s">
        <v>232</v>
      </c>
      <c r="B411" s="5">
        <v>45824</v>
      </c>
      <c r="C411" s="5">
        <v>45824</v>
      </c>
      <c r="D411" t="s">
        <v>245</v>
      </c>
      <c r="E411">
        <v>14923453868</v>
      </c>
      <c r="F411" s="10">
        <v>300</v>
      </c>
      <c r="G411" s="5">
        <v>45854</v>
      </c>
      <c r="H411" s="5">
        <v>45838</v>
      </c>
      <c r="I411">
        <v>-16</v>
      </c>
      <c r="J411" s="7">
        <f t="shared" si="6"/>
        <v>-4800</v>
      </c>
    </row>
    <row r="412" spans="1:10" x14ac:dyDescent="0.25">
      <c r="A412" s="8" t="s">
        <v>233</v>
      </c>
      <c r="B412" s="5">
        <v>45824</v>
      </c>
      <c r="C412" s="5">
        <v>45824</v>
      </c>
      <c r="D412" s="12" t="s">
        <v>307</v>
      </c>
      <c r="E412">
        <v>14924104776</v>
      </c>
      <c r="F412" s="10">
        <v>368.66</v>
      </c>
      <c r="G412" s="5">
        <v>45854</v>
      </c>
      <c r="H412" s="5">
        <v>45838</v>
      </c>
      <c r="I412">
        <v>-16</v>
      </c>
      <c r="J412" s="7">
        <f t="shared" si="6"/>
        <v>-5898.56</v>
      </c>
    </row>
    <row r="413" spans="1:10" x14ac:dyDescent="0.25">
      <c r="A413" s="8" t="s">
        <v>234</v>
      </c>
      <c r="B413" s="5">
        <v>45824</v>
      </c>
      <c r="C413" s="5">
        <v>45824</v>
      </c>
      <c r="D413" s="12" t="s">
        <v>307</v>
      </c>
      <c r="E413">
        <v>14925843466</v>
      </c>
      <c r="F413" s="10">
        <v>421.23</v>
      </c>
      <c r="G413" s="5">
        <v>45854</v>
      </c>
      <c r="H413" s="5">
        <v>45838</v>
      </c>
      <c r="I413">
        <v>-16</v>
      </c>
      <c r="J413" s="7">
        <f t="shared" si="6"/>
        <v>-6739.68</v>
      </c>
    </row>
    <row r="414" spans="1:10" x14ac:dyDescent="0.25">
      <c r="A414" s="8" t="s">
        <v>235</v>
      </c>
      <c r="B414" s="5">
        <v>45825</v>
      </c>
      <c r="C414" s="5">
        <v>45825</v>
      </c>
      <c r="D414" s="12" t="s">
        <v>269</v>
      </c>
      <c r="E414">
        <v>14936869358</v>
      </c>
      <c r="F414" s="10">
        <v>247.38</v>
      </c>
      <c r="G414" s="5">
        <v>45855</v>
      </c>
      <c r="H414" s="5">
        <v>45832</v>
      </c>
      <c r="I414">
        <v>-23</v>
      </c>
      <c r="J414" s="7">
        <f t="shared" si="6"/>
        <v>-5689.74</v>
      </c>
    </row>
    <row r="415" spans="1:10" x14ac:dyDescent="0.25">
      <c r="A415" s="8" t="s">
        <v>236</v>
      </c>
      <c r="B415" s="5">
        <v>45825</v>
      </c>
      <c r="C415" s="5">
        <v>45825</v>
      </c>
      <c r="D415" s="12" t="s">
        <v>269</v>
      </c>
      <c r="E415">
        <v>14936986996</v>
      </c>
      <c r="F415" s="10">
        <v>370.36</v>
      </c>
      <c r="G415" s="5">
        <v>45855</v>
      </c>
      <c r="H415" s="5">
        <v>45832</v>
      </c>
      <c r="I415">
        <v>-23</v>
      </c>
      <c r="J415" s="7">
        <f t="shared" si="6"/>
        <v>-8518.2800000000007</v>
      </c>
    </row>
    <row r="416" spans="1:10" x14ac:dyDescent="0.25">
      <c r="A416" s="8" t="s">
        <v>237</v>
      </c>
      <c r="B416" s="5">
        <v>45825</v>
      </c>
      <c r="C416" s="5">
        <v>45825</v>
      </c>
      <c r="D416" s="12" t="s">
        <v>319</v>
      </c>
      <c r="E416">
        <v>14937665146</v>
      </c>
      <c r="F416" s="10">
        <v>933.75</v>
      </c>
      <c r="G416" s="5">
        <v>45855</v>
      </c>
      <c r="H416" s="5">
        <v>45831</v>
      </c>
      <c r="I416">
        <v>-24</v>
      </c>
      <c r="J416" s="7">
        <f t="shared" si="6"/>
        <v>-22410</v>
      </c>
    </row>
    <row r="417" spans="1:10" x14ac:dyDescent="0.25">
      <c r="A417" s="8">
        <v>2459</v>
      </c>
      <c r="B417" s="5">
        <v>45826</v>
      </c>
      <c r="C417" s="5">
        <v>45826</v>
      </c>
      <c r="D417" s="12" t="s">
        <v>288</v>
      </c>
      <c r="E417">
        <v>14944417781</v>
      </c>
      <c r="F417" s="10">
        <v>519.29999999999995</v>
      </c>
      <c r="G417" s="5">
        <v>45856</v>
      </c>
      <c r="H417" s="5">
        <v>45832</v>
      </c>
      <c r="I417">
        <v>-24</v>
      </c>
      <c r="J417" s="7">
        <f t="shared" si="6"/>
        <v>-12463.199999999999</v>
      </c>
    </row>
    <row r="418" spans="1:10" x14ac:dyDescent="0.25">
      <c r="A418" s="8">
        <v>2659</v>
      </c>
      <c r="B418" s="5">
        <v>45827</v>
      </c>
      <c r="C418" s="5">
        <v>45827</v>
      </c>
      <c r="D418" s="12" t="s">
        <v>309</v>
      </c>
      <c r="E418">
        <v>14953823369</v>
      </c>
      <c r="F418" s="10">
        <v>21.7</v>
      </c>
      <c r="G418" s="5">
        <v>45857</v>
      </c>
      <c r="H418" s="5">
        <v>45834</v>
      </c>
      <c r="I418">
        <v>-23</v>
      </c>
      <c r="J418" s="7">
        <f t="shared" si="6"/>
        <v>-499.09999999999997</v>
      </c>
    </row>
    <row r="419" spans="1:10" x14ac:dyDescent="0.25">
      <c r="A419" s="8" t="s">
        <v>238</v>
      </c>
      <c r="B419" s="5">
        <v>45827</v>
      </c>
      <c r="C419" s="5">
        <v>45827</v>
      </c>
      <c r="D419" s="12" t="s">
        <v>349</v>
      </c>
      <c r="E419">
        <v>14955011181</v>
      </c>
      <c r="F419" s="10">
        <v>3024</v>
      </c>
      <c r="G419" s="5">
        <v>45857</v>
      </c>
      <c r="H419" s="5">
        <v>45834</v>
      </c>
      <c r="I419">
        <v>-23</v>
      </c>
      <c r="J419" s="7">
        <f t="shared" si="6"/>
        <v>-69552</v>
      </c>
    </row>
    <row r="420" spans="1:10" x14ac:dyDescent="0.25">
      <c r="A420" s="8" t="s">
        <v>239</v>
      </c>
      <c r="B420" s="5">
        <v>45828</v>
      </c>
      <c r="C420" s="5">
        <v>45828</v>
      </c>
      <c r="D420" s="12" t="s">
        <v>353</v>
      </c>
      <c r="E420">
        <v>14960868427</v>
      </c>
      <c r="F420" s="10">
        <v>1481</v>
      </c>
      <c r="G420" s="5">
        <v>45858</v>
      </c>
      <c r="H420" s="5">
        <v>45834</v>
      </c>
      <c r="I420">
        <v>-24</v>
      </c>
      <c r="J420" s="7">
        <f t="shared" si="6"/>
        <v>-35544</v>
      </c>
    </row>
    <row r="421" spans="1:10" x14ac:dyDescent="0.25">
      <c r="A421" s="8">
        <v>2667</v>
      </c>
      <c r="B421" s="5">
        <v>45831</v>
      </c>
      <c r="C421" s="5">
        <v>45831</v>
      </c>
      <c r="D421" s="12" t="s">
        <v>309</v>
      </c>
      <c r="E421">
        <v>14975430642</v>
      </c>
      <c r="F421" s="10">
        <v>111.77</v>
      </c>
      <c r="G421" s="5">
        <v>45861</v>
      </c>
      <c r="H421" s="5">
        <v>45834</v>
      </c>
      <c r="I421">
        <v>-27</v>
      </c>
      <c r="J421" s="7">
        <f t="shared" si="6"/>
        <v>-3017.79</v>
      </c>
    </row>
    <row r="422" spans="1:10" x14ac:dyDescent="0.25">
      <c r="A422" s="12" t="s">
        <v>262</v>
      </c>
      <c r="B422" s="5">
        <v>45832</v>
      </c>
      <c r="C422" s="5">
        <v>45832</v>
      </c>
      <c r="D422" s="12" t="s">
        <v>308</v>
      </c>
      <c r="E422">
        <v>14981284465</v>
      </c>
      <c r="F422" s="10">
        <v>487.99</v>
      </c>
      <c r="G422" s="5">
        <v>45862</v>
      </c>
      <c r="H422" s="5">
        <v>45834</v>
      </c>
      <c r="I422">
        <v>-28</v>
      </c>
      <c r="J422" s="7">
        <f t="shared" si="6"/>
        <v>-13663.720000000001</v>
      </c>
    </row>
    <row r="423" spans="1:10" x14ac:dyDescent="0.25">
      <c r="B423" s="5"/>
      <c r="C423" s="5"/>
      <c r="D423" s="4"/>
      <c r="F423" s="6"/>
      <c r="G423" s="5"/>
      <c r="H423" s="5"/>
      <c r="J423" s="7"/>
    </row>
    <row r="424" spans="1:10" x14ac:dyDescent="0.25">
      <c r="B424" s="5"/>
      <c r="C424" s="5"/>
      <c r="D424" s="4"/>
      <c r="F424" s="6"/>
      <c r="G424" s="5"/>
      <c r="H424" s="5"/>
      <c r="J424" s="7"/>
    </row>
    <row r="426" spans="1:10" x14ac:dyDescent="0.25">
      <c r="D426" s="4"/>
      <c r="F426" t="s">
        <v>31</v>
      </c>
    </row>
    <row r="427" spans="1:10" x14ac:dyDescent="0.25">
      <c r="D427" s="4"/>
    </row>
    <row r="428" spans="1:10" x14ac:dyDescent="0.25">
      <c r="D428" s="4"/>
    </row>
    <row r="429" spans="1:10" x14ac:dyDescent="0.25">
      <c r="C429" t="s">
        <v>32</v>
      </c>
      <c r="D429" s="4"/>
      <c r="F429" s="6">
        <f>SUM(F2:F424)</f>
        <v>1250410.1499999997</v>
      </c>
    </row>
    <row r="430" spans="1:10" x14ac:dyDescent="0.25">
      <c r="D430" s="4"/>
      <c r="F430" t="s">
        <v>33</v>
      </c>
      <c r="H430" s="9">
        <f>SUM(J2:J424)</f>
        <v>-20118516.350000001</v>
      </c>
    </row>
    <row r="431" spans="1:10" x14ac:dyDescent="0.25">
      <c r="D431" s="4"/>
      <c r="E431" t="s">
        <v>34</v>
      </c>
      <c r="H431" s="9">
        <f>H430/F429</f>
        <v>-16.089533782175398</v>
      </c>
    </row>
  </sheetData>
  <autoFilter ref="A1:J422" xr:uid="{00000000-0001-0000-0000-000000000000}"/>
  <pageMargins left="0.7" right="0.7" top="0.75" bottom="0.75" header="0.51180555555555496" footer="0.51180555555555496"/>
  <pageSetup paperSize="9" scale="80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REPORT ITP - Fatture Incluse -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paolo negrelli</dc:creator>
  <dc:description/>
  <cp:lastModifiedBy>paolo negrelli</cp:lastModifiedBy>
  <cp:revision>1</cp:revision>
  <cp:lastPrinted>2025-10-13T15:28:40Z</cp:lastPrinted>
  <dcterms:created xsi:type="dcterms:W3CDTF">2025-04-28T10:00:35Z</dcterms:created>
  <dcterms:modified xsi:type="dcterms:W3CDTF">2025-10-16T09:04:57Z</dcterms:modified>
  <dc:language>it-IT</dc:language>
</cp:coreProperties>
</file>