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m-comgalliate.comune.local\finanze\TEMPESTIVITA' PAGAMENTI\2025\III trim\"/>
    </mc:Choice>
  </mc:AlternateContent>
  <xr:revisionPtr revIDLastSave="0" documentId="13_ncr:1_{1288536F-D15B-4747-9BFA-EFE580C410B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 ITP - Fatture Incluse - " sheetId="1" r:id="rId1"/>
  </sheets>
  <definedNames>
    <definedName name="_xlnm._FilterDatabase" localSheetId="0" hidden="1">'REPORT ITP - Fatture Incluse - '!$A$1:$J$422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  <c r="F429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430" i="1" l="1"/>
  <c r="H431" i="1" s="1"/>
</calcChain>
</file>

<file path=xl/sharedStrings.xml><?xml version="1.0" encoding="utf-8"?>
<sst xmlns="http://schemas.openxmlformats.org/spreadsheetml/2006/main" count="642" uniqueCount="343">
  <si>
    <t>Numero Fattura</t>
  </si>
  <si>
    <t>Data emissione fattura</t>
  </si>
  <si>
    <t>Data ricezione fattura</t>
  </si>
  <si>
    <t>Codice Fiscale Fornitore</t>
  </si>
  <si>
    <t>Lotto SDI</t>
  </si>
  <si>
    <t>Importo pagato per la scadenza (a)</t>
  </si>
  <si>
    <t>Data scadenza fattura (b)</t>
  </si>
  <si>
    <t>Data pagamento (c)</t>
  </si>
  <si>
    <t>Giorni di ritardo* d=(c-b)</t>
  </si>
  <si>
    <t>Ritardo ponderato (a*d)</t>
  </si>
  <si>
    <t>GRLGNN63A62F205Y</t>
  </si>
  <si>
    <t>MLNMRT83D24D938S</t>
  </si>
  <si>
    <t>SRRRRT67L18F952H</t>
  </si>
  <si>
    <t>20/E</t>
  </si>
  <si>
    <t>FPA 1/25</t>
  </si>
  <si>
    <t>DJNMRA62E19G478P</t>
  </si>
  <si>
    <t>CSNRRT74C10D872T</t>
  </si>
  <si>
    <t>FPA 2/25</t>
  </si>
  <si>
    <t>FRRLSE88T42D872T</t>
  </si>
  <si>
    <t>BRNDVD76T31D872X</t>
  </si>
  <si>
    <t>85/E</t>
  </si>
  <si>
    <t>* Al calcolo verranno sottratti, se presenti, i giorni di sospensione</t>
  </si>
  <si>
    <t>Totale documenti contabili pagati</t>
  </si>
  <si>
    <t xml:space="preserve">Totale ritardo ponderato </t>
  </si>
  <si>
    <t xml:space="preserve">Indicatore tempestività pagamenti </t>
  </si>
  <si>
    <t>112/001</t>
  </si>
  <si>
    <t>PA24</t>
  </si>
  <si>
    <t>000980-0C2 PA</t>
  </si>
  <si>
    <t>2040/250015324</t>
  </si>
  <si>
    <t>9316/E1</t>
  </si>
  <si>
    <t>215/E</t>
  </si>
  <si>
    <t>001036-0C2 PA</t>
  </si>
  <si>
    <t>001035-0C2 PA</t>
  </si>
  <si>
    <t>502/E</t>
  </si>
  <si>
    <t>A20020251000009934</t>
  </si>
  <si>
    <t>7X02683633</t>
  </si>
  <si>
    <t>7X02658180</t>
  </si>
  <si>
    <t>7X02606674</t>
  </si>
  <si>
    <t>7X02777423</t>
  </si>
  <si>
    <t>FPA 13/25</t>
  </si>
  <si>
    <t>17092/D</t>
  </si>
  <si>
    <t>2040/250015734</t>
  </si>
  <si>
    <t>FPA 22/25</t>
  </si>
  <si>
    <t>FATTPA 6_25</t>
  </si>
  <si>
    <t>222/E</t>
  </si>
  <si>
    <t>9554/E1</t>
  </si>
  <si>
    <t>158/B</t>
  </si>
  <si>
    <t>V0-107531</t>
  </si>
  <si>
    <t>FPA 14/25</t>
  </si>
  <si>
    <t>BOL_PA20250000004512</t>
  </si>
  <si>
    <t>2025/E/61</t>
  </si>
  <si>
    <t>BOL_PA20250000004515</t>
  </si>
  <si>
    <t>BOL_PA20250000004514</t>
  </si>
  <si>
    <t>BOL_PA20250000004516</t>
  </si>
  <si>
    <t>BOL_PA20250000004513</t>
  </si>
  <si>
    <t>2040/250016100</t>
  </si>
  <si>
    <t>111/PA</t>
  </si>
  <si>
    <t>2040/250012181</t>
  </si>
  <si>
    <t>000000900018108D</t>
  </si>
  <si>
    <t>000000900021078T</t>
  </si>
  <si>
    <t>FPA 9/25</t>
  </si>
  <si>
    <t>SF00182562</t>
  </si>
  <si>
    <t>FPA 10/25</t>
  </si>
  <si>
    <t>04/C</t>
  </si>
  <si>
    <t>FI  003334</t>
  </si>
  <si>
    <t>A20020251000011884</t>
  </si>
  <si>
    <t>A20020251000011885</t>
  </si>
  <si>
    <t>18/E</t>
  </si>
  <si>
    <t>19/E</t>
  </si>
  <si>
    <t>SFPA-0013733</t>
  </si>
  <si>
    <t>251/E</t>
  </si>
  <si>
    <t>15/E</t>
  </si>
  <si>
    <t>A540</t>
  </si>
  <si>
    <t>FATTPA 18_25</t>
  </si>
  <si>
    <t>14-2025-FE</t>
  </si>
  <si>
    <t>CR-FT-000386</t>
  </si>
  <si>
    <t>178/001</t>
  </si>
  <si>
    <t>V0-115911</t>
  </si>
  <si>
    <t>001152-0C2 PA</t>
  </si>
  <si>
    <t>001154-0C2 PA</t>
  </si>
  <si>
    <t>001153-0C2 PA</t>
  </si>
  <si>
    <t>01/00100</t>
  </si>
  <si>
    <t>17/PA</t>
  </si>
  <si>
    <t>09860/S</t>
  </si>
  <si>
    <t>173/001</t>
  </si>
  <si>
    <t>2025/E/70</t>
  </si>
  <si>
    <t>000052/PA</t>
  </si>
  <si>
    <t>PAE0020632</t>
  </si>
  <si>
    <t>PAE0020631</t>
  </si>
  <si>
    <t>PAE0020630</t>
  </si>
  <si>
    <t>15/001</t>
  </si>
  <si>
    <t>9719/E1</t>
  </si>
  <si>
    <t>42/PA</t>
  </si>
  <si>
    <t>2025/VE01/137</t>
  </si>
  <si>
    <t>0000266/E</t>
  </si>
  <si>
    <t>2025/5461/2</t>
  </si>
  <si>
    <t>12TXLP00003557</t>
  </si>
  <si>
    <t>12TXLP00003195</t>
  </si>
  <si>
    <t>12TXLP00004202</t>
  </si>
  <si>
    <t>2025/5553/2</t>
  </si>
  <si>
    <t>FATTPA 2_25</t>
  </si>
  <si>
    <t>249/E</t>
  </si>
  <si>
    <t>250/E</t>
  </si>
  <si>
    <t>96-2025-FE</t>
  </si>
  <si>
    <t>682/E</t>
  </si>
  <si>
    <t>21078/D</t>
  </si>
  <si>
    <t>21363/D</t>
  </si>
  <si>
    <t>247/E</t>
  </si>
  <si>
    <t>38/2025/FEXML</t>
  </si>
  <si>
    <t>001276-0C2 PA</t>
  </si>
  <si>
    <t>001277-0C2 PA</t>
  </si>
  <si>
    <t>9974/E1</t>
  </si>
  <si>
    <t>2025/VE01/161</t>
  </si>
  <si>
    <t>2040/250018616</t>
  </si>
  <si>
    <t>21/E</t>
  </si>
  <si>
    <t>5/PA</t>
  </si>
  <si>
    <t>134/PA</t>
  </si>
  <si>
    <t>FC0004244-0</t>
  </si>
  <si>
    <t>FC0004245-0</t>
  </si>
  <si>
    <t>2025/EL.PA/2</t>
  </si>
  <si>
    <t>2025/EL.PA/3</t>
  </si>
  <si>
    <t>E-46</t>
  </si>
  <si>
    <t>256/E</t>
  </si>
  <si>
    <t>2040/250018978</t>
  </si>
  <si>
    <t>55/FE</t>
  </si>
  <si>
    <t>56/FE</t>
  </si>
  <si>
    <t>000000900025198T</t>
  </si>
  <si>
    <t>100/25</t>
  </si>
  <si>
    <t>78/PA</t>
  </si>
  <si>
    <t>VRE-02556-2025</t>
  </si>
  <si>
    <t>2025/VE01/119</t>
  </si>
  <si>
    <t>78/E</t>
  </si>
  <si>
    <t>FPA 12/25</t>
  </si>
  <si>
    <t>300/E</t>
  </si>
  <si>
    <t>SF00185392</t>
  </si>
  <si>
    <t>57/FE</t>
  </si>
  <si>
    <t>2025S3001471</t>
  </si>
  <si>
    <t>2025Y00004</t>
  </si>
  <si>
    <t>V0-131040</t>
  </si>
  <si>
    <t>FATTPA 1741_25</t>
  </si>
  <si>
    <t>FPA 19/25</t>
  </si>
  <si>
    <t>FPA 21/25</t>
  </si>
  <si>
    <t>FPA 23/25</t>
  </si>
  <si>
    <t>FPA 24/25</t>
  </si>
  <si>
    <t>FPA 26/25</t>
  </si>
  <si>
    <t>2025V2000008</t>
  </si>
  <si>
    <t>2025V2000009</t>
  </si>
  <si>
    <t>BOL_PA20250000005313</t>
  </si>
  <si>
    <t>BOL_PA20250000005202</t>
  </si>
  <si>
    <t>A20020251000015929</t>
  </si>
  <si>
    <t>BOL_PA20250000005257</t>
  </si>
  <si>
    <t>BOL_PA20250000005256</t>
  </si>
  <si>
    <t>BOL_PA20250000005253</t>
  </si>
  <si>
    <t>BOL_PA20250000005262</t>
  </si>
  <si>
    <t>BOL_PA20250000005265</t>
  </si>
  <si>
    <t>203/001</t>
  </si>
  <si>
    <t>BOL_PA20250000005254</t>
  </si>
  <si>
    <t>BOL_PA20250000005258</t>
  </si>
  <si>
    <t>BOL_PA20250000005252</t>
  </si>
  <si>
    <t>BOL_PA20250000005264</t>
  </si>
  <si>
    <t>BOL_PA20250000005255</t>
  </si>
  <si>
    <t>BOL_PA20250000005241</t>
  </si>
  <si>
    <t>139/2025</t>
  </si>
  <si>
    <t>6/PA</t>
  </si>
  <si>
    <t>150/PA</t>
  </si>
  <si>
    <t>BOL_PA20250000005260</t>
  </si>
  <si>
    <t>BOL_PA20250000005251</t>
  </si>
  <si>
    <t>BOL_PA20250000005259</t>
  </si>
  <si>
    <t>BOL_PA20250000005261</t>
  </si>
  <si>
    <t>FT000250</t>
  </si>
  <si>
    <t>232/001</t>
  </si>
  <si>
    <t>000157-25P</t>
  </si>
  <si>
    <t>0000307/E</t>
  </si>
  <si>
    <t>0000346/E</t>
  </si>
  <si>
    <t>279/E</t>
  </si>
  <si>
    <t>278/E</t>
  </si>
  <si>
    <t>105-2025-FE</t>
  </si>
  <si>
    <t>7X03768555</t>
  </si>
  <si>
    <t>7X03844171</t>
  </si>
  <si>
    <t>7X03897197</t>
  </si>
  <si>
    <t>7X03668528</t>
  </si>
  <si>
    <t>2/EL</t>
  </si>
  <si>
    <t>107/PA</t>
  </si>
  <si>
    <t>FATTPA 23_25</t>
  </si>
  <si>
    <t>FPA 30/25</t>
  </si>
  <si>
    <t>FPA 31/25</t>
  </si>
  <si>
    <t>FPA 34/25</t>
  </si>
  <si>
    <t>E-562</t>
  </si>
  <si>
    <t>2025S3001523</t>
  </si>
  <si>
    <t>2025S3001529</t>
  </si>
  <si>
    <t>FT/PAM/VPA/0000183</t>
  </si>
  <si>
    <t>000000900027931T</t>
  </si>
  <si>
    <t>SF00188846</t>
  </si>
  <si>
    <t>667/00</t>
  </si>
  <si>
    <t>V0-146145</t>
  </si>
  <si>
    <t>2040/250021415</t>
  </si>
  <si>
    <t>282/E</t>
  </si>
  <si>
    <t>281/E</t>
  </si>
  <si>
    <t>248/001</t>
  </si>
  <si>
    <t>249/001</t>
  </si>
  <si>
    <t>22811/D</t>
  </si>
  <si>
    <t>22812/D</t>
  </si>
  <si>
    <t>17091/D</t>
  </si>
  <si>
    <t>E-563</t>
  </si>
  <si>
    <t>0000387/E</t>
  </si>
  <si>
    <t>Y00050</t>
  </si>
  <si>
    <t>112-2025-FE</t>
  </si>
  <si>
    <t>PAE0028847</t>
  </si>
  <si>
    <t>PAE0028841</t>
  </si>
  <si>
    <t>PAE0028840</t>
  </si>
  <si>
    <t>56/PA</t>
  </si>
  <si>
    <t>230/B</t>
  </si>
  <si>
    <t>20087/D</t>
  </si>
  <si>
    <t>20086/D</t>
  </si>
  <si>
    <t>0000481/B</t>
  </si>
  <si>
    <t>FPA 37/25</t>
  </si>
  <si>
    <t>24907/D</t>
  </si>
  <si>
    <t>24908/D</t>
  </si>
  <si>
    <t>000134-2025</t>
  </si>
  <si>
    <t>S00374</t>
  </si>
  <si>
    <t>PGGBBR96D43F952T</t>
  </si>
  <si>
    <t>DFRMNN75A54F251N</t>
  </si>
  <si>
    <t>MRARLD57H30F952H</t>
  </si>
  <si>
    <t>CRRGLR80P45F952C</t>
  </si>
  <si>
    <t>TNTLSN72P44L219U</t>
  </si>
  <si>
    <t>GTTLNR78A59L750A</t>
  </si>
  <si>
    <t>NZLRLN70P64F065N</t>
  </si>
  <si>
    <t>JHAXML53P18Z100Q</t>
  </si>
  <si>
    <t>FRRNMR64S64F952M</t>
  </si>
  <si>
    <t>BTTCRS97C24F952L</t>
  </si>
  <si>
    <t>BRGLSI78H69F952M</t>
  </si>
  <si>
    <t>TRZVGN91M70D142H</t>
  </si>
  <si>
    <t>TRNMRA69B03D869V</t>
  </si>
  <si>
    <t>202530041490</t>
  </si>
  <si>
    <t>149</t>
  </si>
  <si>
    <t>2025140005346</t>
  </si>
  <si>
    <t>09/01/2025</t>
  </si>
  <si>
    <t>2025120006042</t>
  </si>
  <si>
    <t>103310</t>
  </si>
  <si>
    <t>103130</t>
  </si>
  <si>
    <t>2025120005528</t>
  </si>
  <si>
    <t>2025140004864</t>
  </si>
  <si>
    <t>202530037413</t>
  </si>
  <si>
    <t>2025120005040</t>
  </si>
  <si>
    <t>100880</t>
  </si>
  <si>
    <t>101020</t>
  </si>
  <si>
    <t>202530032445</t>
  </si>
  <si>
    <t>2025140004078</t>
  </si>
  <si>
    <t>202530024215</t>
  </si>
  <si>
    <t>202530024213</t>
  </si>
  <si>
    <t>202530026950</t>
  </si>
  <si>
    <t>01471390037</t>
  </si>
  <si>
    <t>06714021000</t>
  </si>
  <si>
    <t>02155920032</t>
  </si>
  <si>
    <t>01486550351</t>
  </si>
  <si>
    <t>03222970406</t>
  </si>
  <si>
    <t>00868170143</t>
  </si>
  <si>
    <t>02234240030</t>
  </si>
  <si>
    <t>02230210037</t>
  </si>
  <si>
    <t>02298700010</t>
  </si>
  <si>
    <t>00488410010</t>
  </si>
  <si>
    <t>08526440154</t>
  </si>
  <si>
    <t>02971560046</t>
  </si>
  <si>
    <t>02077300131</t>
  </si>
  <si>
    <t>02241720032</t>
  </si>
  <si>
    <t>01788080156</t>
  </si>
  <si>
    <t>03623590126</t>
  </si>
  <si>
    <t>02389020039</t>
  </si>
  <si>
    <t>03543000370</t>
  </si>
  <si>
    <t>02078000037</t>
  </si>
  <si>
    <t>01646400034</t>
  </si>
  <si>
    <t>00858020035</t>
  </si>
  <si>
    <t>01995120019</t>
  </si>
  <si>
    <t>02246890129</t>
  </si>
  <si>
    <t>02460550037</t>
  </si>
  <si>
    <t>02616630022</t>
  </si>
  <si>
    <t>01912910039</t>
  </si>
  <si>
    <t>07516911000</t>
  </si>
  <si>
    <t>09771701001</t>
  </si>
  <si>
    <t>08543640158</t>
  </si>
  <si>
    <t>02322600541</t>
  </si>
  <si>
    <t>00249720038</t>
  </si>
  <si>
    <t>00898460266</t>
  </si>
  <si>
    <t>09322080962</t>
  </si>
  <si>
    <t>02690950403</t>
  </si>
  <si>
    <t>00183900034</t>
  </si>
  <si>
    <t>01539600039</t>
  </si>
  <si>
    <t>01540680038</t>
  </si>
  <si>
    <t>07491520156</t>
  </si>
  <si>
    <t>02477730036</t>
  </si>
  <si>
    <t>04554571002</t>
  </si>
  <si>
    <t>02102160039</t>
  </si>
  <si>
    <t>00805980158</t>
  </si>
  <si>
    <t>08367150151</t>
  </si>
  <si>
    <t>00124140211</t>
  </si>
  <si>
    <t>01317450037</t>
  </si>
  <si>
    <t>01649450036</t>
  </si>
  <si>
    <t>00089070403</t>
  </si>
  <si>
    <t>01888450036</t>
  </si>
  <si>
    <t>02630280036</t>
  </si>
  <si>
    <t>00112450036</t>
  </si>
  <si>
    <t>02391510266</t>
  </si>
  <si>
    <t>03172560165</t>
  </si>
  <si>
    <t>01763970033</t>
  </si>
  <si>
    <t>01778000040</t>
  </si>
  <si>
    <t>03090380233</t>
  </si>
  <si>
    <t>00608220034</t>
  </si>
  <si>
    <t>02780580037</t>
  </si>
  <si>
    <t>01189860032</t>
  </si>
  <si>
    <t>00467440038</t>
  </si>
  <si>
    <t>02292460033</t>
  </si>
  <si>
    <t>03832860484</t>
  </si>
  <si>
    <t>01838000030</t>
  </si>
  <si>
    <t>01378690034</t>
  </si>
  <si>
    <t>00580690030</t>
  </si>
  <si>
    <t>01860480035</t>
  </si>
  <si>
    <t>01867560466</t>
  </si>
  <si>
    <t>01931670036</t>
  </si>
  <si>
    <t>03823811207</t>
  </si>
  <si>
    <t>00236570032</t>
  </si>
  <si>
    <t>00110680030</t>
  </si>
  <si>
    <t>01952150264</t>
  </si>
  <si>
    <t>00146040035</t>
  </si>
  <si>
    <t>02496160033</t>
  </si>
  <si>
    <t>01821690037</t>
  </si>
  <si>
    <t>01341740288</t>
  </si>
  <si>
    <t>03523210163</t>
  </si>
  <si>
    <t>04005330040</t>
  </si>
  <si>
    <t>02409190036</t>
  </si>
  <si>
    <t>06188330150</t>
  </si>
  <si>
    <t>00314470121</t>
  </si>
  <si>
    <t>02049930130</t>
  </si>
  <si>
    <t>03495790283</t>
  </si>
  <si>
    <t>02396680122</t>
  </si>
  <si>
    <t>00123870214</t>
  </si>
  <si>
    <t>02744230232</t>
  </si>
  <si>
    <t>02126080031</t>
  </si>
  <si>
    <t>02259960033</t>
  </si>
  <si>
    <t>00216580290</t>
  </si>
  <si>
    <t>01336610587</t>
  </si>
  <si>
    <t>02372680187</t>
  </si>
  <si>
    <t>01667950032</t>
  </si>
  <si>
    <t>01429390030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</si>
</sst>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_-* #,##0.00_-;\-* #,##0.00_-;_-* \-??_-;_-@_-"/>
  </numFmts>
  <fonts count="3" x14ac:knownFonts="1">
    <font>
      <sz val="11"/>
      <color rgb="FF000000"/>
      <name val="Aptos Narrow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2" fillId="0" borderId="0" applyBorder="0" applyProtection="0"/>
    <xf numFmtId="164" fontId="2" fillId="0" borderId="0" applyBorder="0" applyProtection="0"/>
  </cellStyleXfs>
  <cellXfs count="15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horizontal="right"/>
    </xf>
    <xf numFmtId="14" fontId="0" fillId="0" borderId="0" xfId="0" applyNumberFormat="1"/>
    <xf numFmtId="164" fontId="2" fillId="0" borderId="0" xfId="2" applyBorder="1" applyProtection="1"/>
    <xf numFmtId="4" fontId="2" fillId="0" borderId="0" xfId="1" applyNumberFormat="1" applyBorder="1" applyAlignment="1" applyProtection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quotePrefix="1" applyAlignment="1">
      <alignment horizontal="left"/>
    </xf>
    <xf numFmtId="17" fontId="0" fillId="0" borderId="0" xfId="0" applyNumberFormat="1" applyAlignment="1">
      <alignment horizontal="left"/>
    </xf>
    <xf numFmtId="11" fontId="0" fillId="0" borderId="0" xfId="0" quotePrefix="1" applyNumberFormat="1" applyAlignment="1">
      <alignment horizontal="left"/>
    </xf>
    <xf numFmtId="16" fontId="0" fillId="0" borderId="0" xfId="0" applyNumberFormat="1" applyAlignment="1">
      <alignment horizontal="left"/>
    </xf>
    <xf numFmtId="16" fontId="0" fillId="0" borderId="0" xfId="0" quotePrefix="1" applyNumberFormat="1" applyAlignment="1">
      <alignment horizontal="left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1"/>
  <sheetViews>
    <sheetView tabSelected="1" zoomScaleNormal="100" workbookViewId="0">
      <pane ySplit="1" topLeftCell="A2" activePane="bottomLeft" state="frozen"/>
      <selection pane="bottomLeft" activeCell="A422" sqref="A2:A422"/>
    </sheetView>
  </sheetViews>
  <sheetFormatPr defaultColWidth="8.7109375" defaultRowHeight="15" x14ac:dyDescent="0.25"/>
  <cols>
    <col min="1" max="1" width="24.7109375" customWidth="1"/>
    <col min="2" max="2" width="20" customWidth="1"/>
    <col min="3" max="3" width="21.5703125" customWidth="1"/>
    <col min="4" max="4" width="27.5703125" customWidth="1"/>
    <col min="5" max="5" width="15.42578125" customWidth="1"/>
    <col min="6" max="6" width="14.5703125" customWidth="1"/>
    <col min="7" max="8" width="15" customWidth="1"/>
    <col min="9" max="9" width="11.5703125" customWidth="1"/>
    <col min="10" max="10" width="13.7109375" customWidth="1"/>
  </cols>
  <sheetData>
    <row r="1" spans="1:10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8">
        <v>71</v>
      </c>
      <c r="B2" s="5">
        <v>45784</v>
      </c>
      <c r="C2" s="5">
        <v>45784</v>
      </c>
      <c r="D2" s="10" t="s">
        <v>251</v>
      </c>
      <c r="E2">
        <v>14618786715</v>
      </c>
      <c r="F2">
        <v>1560</v>
      </c>
      <c r="G2" s="5">
        <v>45814</v>
      </c>
      <c r="H2" s="5">
        <v>45848</v>
      </c>
      <c r="I2">
        <v>34</v>
      </c>
      <c r="J2" s="7">
        <f>I2*F2</f>
        <v>53040</v>
      </c>
    </row>
    <row r="3" spans="1:10" x14ac:dyDescent="0.25">
      <c r="A3" s="10" t="s">
        <v>248</v>
      </c>
      <c r="B3" s="5">
        <v>45806</v>
      </c>
      <c r="C3" s="5">
        <v>45806</v>
      </c>
      <c r="D3" s="10" t="s">
        <v>252</v>
      </c>
      <c r="E3">
        <v>14782149812</v>
      </c>
      <c r="F3">
        <v>230.63</v>
      </c>
      <c r="G3" s="5">
        <v>45836</v>
      </c>
      <c r="H3" s="5">
        <v>45869</v>
      </c>
      <c r="I3">
        <v>33</v>
      </c>
      <c r="J3" s="7">
        <f t="shared" ref="J3:J65" si="0">I3*F3</f>
        <v>7610.79</v>
      </c>
    </row>
    <row r="4" spans="1:10" x14ac:dyDescent="0.25">
      <c r="A4" s="10" t="s">
        <v>249</v>
      </c>
      <c r="B4" s="5">
        <v>45806</v>
      </c>
      <c r="C4" s="5">
        <v>45806</v>
      </c>
      <c r="D4" s="10" t="s">
        <v>252</v>
      </c>
      <c r="E4">
        <v>14782150727</v>
      </c>
      <c r="F4">
        <v>230.63</v>
      </c>
      <c r="G4" s="5">
        <v>45836</v>
      </c>
      <c r="H4" s="5">
        <v>45869</v>
      </c>
      <c r="I4">
        <v>33</v>
      </c>
      <c r="J4" s="7">
        <f t="shared" si="0"/>
        <v>7610.79</v>
      </c>
    </row>
    <row r="5" spans="1:10" x14ac:dyDescent="0.25">
      <c r="A5" s="8" t="s">
        <v>25</v>
      </c>
      <c r="B5" s="5">
        <v>45807</v>
      </c>
      <c r="C5" s="5">
        <v>45807</v>
      </c>
      <c r="D5" s="10" t="s">
        <v>253</v>
      </c>
      <c r="E5">
        <v>14785732334</v>
      </c>
      <c r="F5">
        <v>4000</v>
      </c>
      <c r="G5" s="5">
        <v>45837</v>
      </c>
      <c r="H5" s="5">
        <v>45862</v>
      </c>
      <c r="I5">
        <v>-4</v>
      </c>
      <c r="J5" s="7">
        <f t="shared" si="0"/>
        <v>-16000</v>
      </c>
    </row>
    <row r="6" spans="1:10" x14ac:dyDescent="0.25">
      <c r="A6" s="8" t="s">
        <v>26</v>
      </c>
      <c r="B6" s="5">
        <v>45809</v>
      </c>
      <c r="C6" s="5">
        <v>45809</v>
      </c>
      <c r="D6" t="s">
        <v>15</v>
      </c>
      <c r="E6">
        <v>14799419721</v>
      </c>
      <c r="F6">
        <v>1795.35</v>
      </c>
      <c r="G6" s="5">
        <v>45839</v>
      </c>
      <c r="H6" s="5">
        <v>45873</v>
      </c>
      <c r="I6">
        <v>34</v>
      </c>
      <c r="J6" s="7">
        <f t="shared" si="0"/>
        <v>61041.899999999994</v>
      </c>
    </row>
    <row r="7" spans="1:10" x14ac:dyDescent="0.25">
      <c r="A7" s="10" t="s">
        <v>250</v>
      </c>
      <c r="B7" s="5">
        <v>45815</v>
      </c>
      <c r="C7" s="5">
        <v>45815</v>
      </c>
      <c r="D7" s="10" t="s">
        <v>252</v>
      </c>
      <c r="E7">
        <v>14844684512</v>
      </c>
      <c r="F7">
        <v>230.63</v>
      </c>
      <c r="G7" s="5">
        <v>45845</v>
      </c>
      <c r="H7" s="5">
        <v>45848</v>
      </c>
      <c r="I7">
        <v>3</v>
      </c>
      <c r="J7" s="7">
        <f t="shared" si="0"/>
        <v>691.89</v>
      </c>
    </row>
    <row r="8" spans="1:10" x14ac:dyDescent="0.25">
      <c r="A8" s="8">
        <v>66</v>
      </c>
      <c r="B8" s="5">
        <v>45819</v>
      </c>
      <c r="C8" s="5">
        <v>45819</v>
      </c>
      <c r="D8" t="s">
        <v>220</v>
      </c>
      <c r="E8">
        <v>14864250496</v>
      </c>
      <c r="F8">
        <v>560</v>
      </c>
      <c r="G8" s="5">
        <v>45849</v>
      </c>
      <c r="H8" s="5">
        <v>45873</v>
      </c>
      <c r="I8">
        <v>24</v>
      </c>
      <c r="J8" s="7">
        <f t="shared" si="0"/>
        <v>13440</v>
      </c>
    </row>
    <row r="9" spans="1:10" x14ac:dyDescent="0.25">
      <c r="A9" s="8" t="s">
        <v>27</v>
      </c>
      <c r="B9" s="5">
        <v>45819</v>
      </c>
      <c r="C9" s="5">
        <v>45819</v>
      </c>
      <c r="D9" s="10" t="s">
        <v>254</v>
      </c>
      <c r="E9">
        <v>14866011495</v>
      </c>
      <c r="F9">
        <v>1832</v>
      </c>
      <c r="G9" s="5">
        <v>45849</v>
      </c>
      <c r="H9" s="5">
        <v>45845</v>
      </c>
      <c r="I9">
        <v>-4</v>
      </c>
      <c r="J9" s="7">
        <f t="shared" si="0"/>
        <v>-7328</v>
      </c>
    </row>
    <row r="10" spans="1:10" x14ac:dyDescent="0.25">
      <c r="A10" s="8" t="s">
        <v>28</v>
      </c>
      <c r="B10" s="5">
        <v>45820</v>
      </c>
      <c r="C10" s="5">
        <v>45820</v>
      </c>
      <c r="D10" s="10" t="s">
        <v>255</v>
      </c>
      <c r="E10">
        <v>14877272966</v>
      </c>
      <c r="F10">
        <v>442.95</v>
      </c>
      <c r="G10" s="5">
        <v>45850</v>
      </c>
      <c r="H10" s="5">
        <v>45845</v>
      </c>
      <c r="I10">
        <v>-5</v>
      </c>
      <c r="J10" s="7">
        <f t="shared" si="0"/>
        <v>-2214.75</v>
      </c>
    </row>
    <row r="11" spans="1:10" x14ac:dyDescent="0.25">
      <c r="A11" s="8" t="s">
        <v>29</v>
      </c>
      <c r="B11" s="5">
        <v>45820</v>
      </c>
      <c r="C11" s="5">
        <v>45820</v>
      </c>
      <c r="D11" s="10" t="s">
        <v>256</v>
      </c>
      <c r="E11">
        <v>14881869352</v>
      </c>
      <c r="F11">
        <v>1680.5</v>
      </c>
      <c r="G11" s="5">
        <v>45850</v>
      </c>
      <c r="H11" s="5">
        <v>45853</v>
      </c>
      <c r="I11">
        <v>3</v>
      </c>
      <c r="J11" s="7">
        <f t="shared" si="0"/>
        <v>5041.5</v>
      </c>
    </row>
    <row r="12" spans="1:10" x14ac:dyDescent="0.25">
      <c r="A12" s="8">
        <v>10017094</v>
      </c>
      <c r="B12" s="5">
        <v>45820</v>
      </c>
      <c r="C12" s="5">
        <v>45820</v>
      </c>
      <c r="D12" s="8">
        <v>12032450152</v>
      </c>
      <c r="E12">
        <v>14891972826</v>
      </c>
      <c r="F12">
        <v>48.8</v>
      </c>
      <c r="G12" s="5">
        <v>45850</v>
      </c>
      <c r="H12" s="5">
        <v>45861</v>
      </c>
      <c r="I12">
        <v>11</v>
      </c>
      <c r="J12" s="7">
        <f t="shared" si="0"/>
        <v>536.79999999999995</v>
      </c>
    </row>
    <row r="13" spans="1:10" x14ac:dyDescent="0.25">
      <c r="A13" s="8" t="s">
        <v>30</v>
      </c>
      <c r="B13" s="5">
        <v>45822</v>
      </c>
      <c r="C13" s="5">
        <v>45822</v>
      </c>
      <c r="D13" s="10" t="s">
        <v>257</v>
      </c>
      <c r="E13">
        <v>14899189276</v>
      </c>
      <c r="F13">
        <v>29302.12</v>
      </c>
      <c r="G13" s="5">
        <v>45852</v>
      </c>
      <c r="H13" s="5">
        <v>45852</v>
      </c>
      <c r="I13">
        <v>0</v>
      </c>
      <c r="J13" s="7">
        <f t="shared" si="0"/>
        <v>0</v>
      </c>
    </row>
    <row r="14" spans="1:10" x14ac:dyDescent="0.25">
      <c r="A14" s="8" t="s">
        <v>31</v>
      </c>
      <c r="B14" s="5">
        <v>45822</v>
      </c>
      <c r="C14" s="5">
        <v>45822</v>
      </c>
      <c r="D14" s="10" t="s">
        <v>254</v>
      </c>
      <c r="E14">
        <v>14902024883</v>
      </c>
      <c r="F14">
        <v>916</v>
      </c>
      <c r="G14" s="5">
        <v>45852</v>
      </c>
      <c r="H14" s="5">
        <v>45845</v>
      </c>
      <c r="I14">
        <v>-7</v>
      </c>
      <c r="J14" s="7">
        <f t="shared" si="0"/>
        <v>-6412</v>
      </c>
    </row>
    <row r="15" spans="1:10" x14ac:dyDescent="0.25">
      <c r="A15" s="8" t="s">
        <v>32</v>
      </c>
      <c r="B15" s="5">
        <v>45821</v>
      </c>
      <c r="C15" s="5">
        <v>45821</v>
      </c>
      <c r="D15" s="10" t="s">
        <v>254</v>
      </c>
      <c r="E15">
        <v>14902200429</v>
      </c>
      <c r="F15">
        <v>916</v>
      </c>
      <c r="G15" s="5">
        <v>45851</v>
      </c>
      <c r="H15" s="5">
        <v>45845</v>
      </c>
      <c r="I15">
        <v>-6</v>
      </c>
      <c r="J15" s="7">
        <f t="shared" si="0"/>
        <v>-5496</v>
      </c>
    </row>
    <row r="16" spans="1:10" x14ac:dyDescent="0.25">
      <c r="A16" s="8" t="s">
        <v>33</v>
      </c>
      <c r="B16" s="5">
        <v>45821</v>
      </c>
      <c r="C16" s="5">
        <v>45821</v>
      </c>
      <c r="D16" s="10" t="s">
        <v>258</v>
      </c>
      <c r="E16">
        <v>14903815403</v>
      </c>
      <c r="F16">
        <v>1282</v>
      </c>
      <c r="G16" s="5">
        <v>45851</v>
      </c>
      <c r="H16" s="5">
        <v>45848</v>
      </c>
      <c r="I16">
        <v>-3</v>
      </c>
      <c r="J16" s="7">
        <f t="shared" si="0"/>
        <v>-3846</v>
      </c>
    </row>
    <row r="17" spans="1:10" x14ac:dyDescent="0.25">
      <c r="A17" s="8" t="s">
        <v>34</v>
      </c>
      <c r="B17" s="5">
        <v>45822</v>
      </c>
      <c r="C17" s="5">
        <v>45822</v>
      </c>
      <c r="D17" s="10" t="s">
        <v>259</v>
      </c>
      <c r="E17">
        <v>14909727752</v>
      </c>
      <c r="F17">
        <v>120.04</v>
      </c>
      <c r="G17" s="5">
        <v>45852</v>
      </c>
      <c r="H17" s="5">
        <v>45848</v>
      </c>
      <c r="I17">
        <v>-4</v>
      </c>
      <c r="J17" s="7">
        <f t="shared" si="0"/>
        <v>-480.16</v>
      </c>
    </row>
    <row r="18" spans="1:10" x14ac:dyDescent="0.25">
      <c r="A18" s="8" t="s">
        <v>35</v>
      </c>
      <c r="B18" s="5">
        <v>45824</v>
      </c>
      <c r="C18" s="5">
        <v>45824</v>
      </c>
      <c r="D18" s="10" t="s">
        <v>260</v>
      </c>
      <c r="E18">
        <v>14920657594</v>
      </c>
      <c r="F18">
        <v>303.88</v>
      </c>
      <c r="G18" s="5">
        <v>45849</v>
      </c>
      <c r="H18" s="5">
        <v>45846</v>
      </c>
      <c r="I18">
        <v>-3</v>
      </c>
      <c r="J18" s="7">
        <f t="shared" si="0"/>
        <v>-911.64</v>
      </c>
    </row>
    <row r="19" spans="1:10" x14ac:dyDescent="0.25">
      <c r="A19" s="8" t="s">
        <v>36</v>
      </c>
      <c r="B19" s="5">
        <v>45824</v>
      </c>
      <c r="C19" s="5">
        <v>45824</v>
      </c>
      <c r="D19" s="10" t="s">
        <v>260</v>
      </c>
      <c r="E19">
        <v>14920657615</v>
      </c>
      <c r="F19">
        <v>26.96</v>
      </c>
      <c r="G19" s="5">
        <v>45854</v>
      </c>
      <c r="H19" s="5">
        <v>45846</v>
      </c>
      <c r="I19">
        <v>-8</v>
      </c>
      <c r="J19" s="7">
        <f t="shared" si="0"/>
        <v>-215.68</v>
      </c>
    </row>
    <row r="20" spans="1:10" x14ac:dyDescent="0.25">
      <c r="A20" s="8" t="s">
        <v>37</v>
      </c>
      <c r="B20" s="5">
        <v>45824</v>
      </c>
      <c r="C20" s="5">
        <v>45824</v>
      </c>
      <c r="D20" s="10" t="s">
        <v>260</v>
      </c>
      <c r="E20">
        <v>14920801428</v>
      </c>
      <c r="F20">
        <v>58.3</v>
      </c>
      <c r="G20" s="5">
        <v>45854</v>
      </c>
      <c r="H20" s="5">
        <v>45846</v>
      </c>
      <c r="I20">
        <v>-8</v>
      </c>
      <c r="J20" s="7">
        <f t="shared" si="0"/>
        <v>-466.4</v>
      </c>
    </row>
    <row r="21" spans="1:10" x14ac:dyDescent="0.25">
      <c r="A21" s="8" t="s">
        <v>38</v>
      </c>
      <c r="B21" s="5">
        <v>45824</v>
      </c>
      <c r="C21" s="5">
        <v>45824</v>
      </c>
      <c r="D21" s="10" t="s">
        <v>260</v>
      </c>
      <c r="E21">
        <v>14920965460</v>
      </c>
      <c r="F21">
        <v>80.42</v>
      </c>
      <c r="G21" s="5">
        <v>45854</v>
      </c>
      <c r="H21" s="5">
        <v>45846</v>
      </c>
      <c r="I21">
        <v>-8</v>
      </c>
      <c r="J21" s="7">
        <f t="shared" si="0"/>
        <v>-643.36</v>
      </c>
    </row>
    <row r="22" spans="1:10" x14ac:dyDescent="0.25">
      <c r="A22" s="8">
        <v>5950324695</v>
      </c>
      <c r="B22" s="5">
        <v>45824</v>
      </c>
      <c r="C22" s="5">
        <v>45824</v>
      </c>
      <c r="D22" s="10" t="s">
        <v>261</v>
      </c>
      <c r="E22">
        <v>14926239746</v>
      </c>
      <c r="F22">
        <v>13.04</v>
      </c>
      <c r="G22" s="5">
        <v>45854</v>
      </c>
      <c r="H22" s="5">
        <v>45846</v>
      </c>
      <c r="I22">
        <v>-8</v>
      </c>
      <c r="J22" s="7">
        <f t="shared" si="0"/>
        <v>-104.32</v>
      </c>
    </row>
    <row r="23" spans="1:10" x14ac:dyDescent="0.25">
      <c r="A23" s="8" t="s">
        <v>39</v>
      </c>
      <c r="B23" s="5">
        <v>45825</v>
      </c>
      <c r="C23" s="5">
        <v>45825</v>
      </c>
      <c r="D23" t="s">
        <v>221</v>
      </c>
      <c r="E23">
        <v>14926375186</v>
      </c>
      <c r="F23">
        <v>500</v>
      </c>
      <c r="G23" s="5">
        <v>45855</v>
      </c>
      <c r="H23" s="5">
        <v>45848</v>
      </c>
      <c r="I23">
        <v>-7</v>
      </c>
      <c r="J23" s="7">
        <f t="shared" si="0"/>
        <v>-3500</v>
      </c>
    </row>
    <row r="24" spans="1:10" x14ac:dyDescent="0.25">
      <c r="A24" s="8">
        <v>5950324764</v>
      </c>
      <c r="B24" s="5">
        <v>45824</v>
      </c>
      <c r="C24" s="5">
        <v>45824</v>
      </c>
      <c r="D24" s="10" t="s">
        <v>261</v>
      </c>
      <c r="E24">
        <v>14926520211</v>
      </c>
      <c r="F24">
        <v>773.54</v>
      </c>
      <c r="G24" s="5">
        <v>45854</v>
      </c>
      <c r="H24" s="5">
        <v>45846</v>
      </c>
      <c r="I24">
        <v>-8</v>
      </c>
      <c r="J24" s="7">
        <f t="shared" si="0"/>
        <v>-6188.32</v>
      </c>
    </row>
    <row r="25" spans="1:10" x14ac:dyDescent="0.25">
      <c r="A25" s="8">
        <v>5950324761</v>
      </c>
      <c r="B25" s="5">
        <v>45824</v>
      </c>
      <c r="C25" s="5">
        <v>45824</v>
      </c>
      <c r="D25" s="10" t="s">
        <v>261</v>
      </c>
      <c r="E25">
        <v>14926520448</v>
      </c>
      <c r="F25">
        <v>565</v>
      </c>
      <c r="G25" s="5">
        <v>45854</v>
      </c>
      <c r="H25" s="5">
        <v>45846</v>
      </c>
      <c r="I25">
        <v>-8</v>
      </c>
      <c r="J25" s="7">
        <f t="shared" si="0"/>
        <v>-4520</v>
      </c>
    </row>
    <row r="26" spans="1:10" x14ac:dyDescent="0.25">
      <c r="A26" s="8">
        <v>5950324825</v>
      </c>
      <c r="B26" s="5">
        <v>45824</v>
      </c>
      <c r="C26" s="5">
        <v>45824</v>
      </c>
      <c r="D26" s="10" t="s">
        <v>261</v>
      </c>
      <c r="E26">
        <v>14926530033</v>
      </c>
      <c r="F26">
        <v>5.67</v>
      </c>
      <c r="G26" s="5">
        <v>45854</v>
      </c>
      <c r="H26" s="5">
        <v>45846</v>
      </c>
      <c r="I26">
        <v>-8</v>
      </c>
      <c r="J26" s="7">
        <f t="shared" si="0"/>
        <v>-45.36</v>
      </c>
    </row>
    <row r="27" spans="1:10" x14ac:dyDescent="0.25">
      <c r="A27" s="8">
        <v>5950324823</v>
      </c>
      <c r="B27" s="5">
        <v>45825</v>
      </c>
      <c r="C27" s="5">
        <v>45825</v>
      </c>
      <c r="D27" s="10" t="s">
        <v>261</v>
      </c>
      <c r="E27">
        <v>14926534980</v>
      </c>
      <c r="F27">
        <v>589.66</v>
      </c>
      <c r="G27" s="5">
        <v>45855</v>
      </c>
      <c r="H27" s="5">
        <v>45847</v>
      </c>
      <c r="I27">
        <v>-8</v>
      </c>
      <c r="J27" s="7">
        <f t="shared" si="0"/>
        <v>-4717.28</v>
      </c>
    </row>
    <row r="28" spans="1:10" x14ac:dyDescent="0.25">
      <c r="A28" s="8">
        <v>5950324827</v>
      </c>
      <c r="B28" s="5">
        <v>45824</v>
      </c>
      <c r="C28" s="5">
        <v>45824</v>
      </c>
      <c r="D28" s="10" t="s">
        <v>261</v>
      </c>
      <c r="E28">
        <v>14926538143</v>
      </c>
      <c r="F28">
        <v>99.04</v>
      </c>
      <c r="G28" s="5">
        <v>45854</v>
      </c>
      <c r="H28" s="5">
        <v>45846</v>
      </c>
      <c r="I28">
        <v>-8</v>
      </c>
      <c r="J28" s="7">
        <f t="shared" si="0"/>
        <v>-792.32</v>
      </c>
    </row>
    <row r="29" spans="1:10" x14ac:dyDescent="0.25">
      <c r="A29" s="8">
        <v>5950324822</v>
      </c>
      <c r="B29" s="5">
        <v>45824</v>
      </c>
      <c r="C29" s="5">
        <v>45824</v>
      </c>
      <c r="D29" s="10" t="s">
        <v>261</v>
      </c>
      <c r="E29">
        <v>14926541750</v>
      </c>
      <c r="F29">
        <v>46.67</v>
      </c>
      <c r="G29" s="5">
        <v>45854</v>
      </c>
      <c r="H29" s="5">
        <v>45847</v>
      </c>
      <c r="I29">
        <v>-7</v>
      </c>
      <c r="J29" s="7">
        <f t="shared" si="0"/>
        <v>-326.69</v>
      </c>
    </row>
    <row r="30" spans="1:10" x14ac:dyDescent="0.25">
      <c r="A30" s="8">
        <v>5950324816</v>
      </c>
      <c r="B30" s="5">
        <v>45825</v>
      </c>
      <c r="C30" s="5">
        <v>45825</v>
      </c>
      <c r="D30" s="10" t="s">
        <v>261</v>
      </c>
      <c r="E30">
        <v>14926547294</v>
      </c>
      <c r="F30">
        <v>260.73</v>
      </c>
      <c r="G30" s="5">
        <v>45855</v>
      </c>
      <c r="H30" s="5">
        <v>45846</v>
      </c>
      <c r="I30">
        <v>-9</v>
      </c>
      <c r="J30" s="7">
        <f t="shared" si="0"/>
        <v>-2346.5700000000002</v>
      </c>
    </row>
    <row r="31" spans="1:10" x14ac:dyDescent="0.25">
      <c r="A31" s="8">
        <v>5950324820</v>
      </c>
      <c r="B31" s="5">
        <v>45824</v>
      </c>
      <c r="C31" s="5">
        <v>45824</v>
      </c>
      <c r="D31" s="10" t="s">
        <v>261</v>
      </c>
      <c r="E31">
        <v>14926551819</v>
      </c>
      <c r="F31">
        <v>4.74</v>
      </c>
      <c r="G31" s="5">
        <v>45854</v>
      </c>
      <c r="H31" s="5">
        <v>45847</v>
      </c>
      <c r="I31">
        <v>-7</v>
      </c>
      <c r="J31" s="7">
        <f t="shared" si="0"/>
        <v>-33.18</v>
      </c>
    </row>
    <row r="32" spans="1:10" x14ac:dyDescent="0.25">
      <c r="A32" s="8">
        <v>5950324819</v>
      </c>
      <c r="B32" s="5">
        <v>45824</v>
      </c>
      <c r="C32" s="5">
        <v>45824</v>
      </c>
      <c r="D32" s="10" t="s">
        <v>261</v>
      </c>
      <c r="E32">
        <v>14926557468</v>
      </c>
      <c r="F32">
        <v>44.76</v>
      </c>
      <c r="G32" s="5">
        <v>45854</v>
      </c>
      <c r="H32" s="5">
        <v>45846</v>
      </c>
      <c r="I32">
        <v>-8</v>
      </c>
      <c r="J32" s="7">
        <f t="shared" si="0"/>
        <v>-358.08</v>
      </c>
    </row>
    <row r="33" spans="1:10" x14ac:dyDescent="0.25">
      <c r="A33" s="8">
        <v>5950324821</v>
      </c>
      <c r="B33" s="5">
        <v>45824</v>
      </c>
      <c r="C33" s="5">
        <v>45824</v>
      </c>
      <c r="D33" s="10" t="s">
        <v>261</v>
      </c>
      <c r="E33">
        <v>14926557874</v>
      </c>
      <c r="F33">
        <v>253.56</v>
      </c>
      <c r="G33" s="5">
        <v>45854</v>
      </c>
      <c r="H33" s="5">
        <v>45847</v>
      </c>
      <c r="I33">
        <v>-7</v>
      </c>
      <c r="J33" s="7">
        <f t="shared" si="0"/>
        <v>-1774.92</v>
      </c>
    </row>
    <row r="34" spans="1:10" x14ac:dyDescent="0.25">
      <c r="A34" s="8">
        <v>5950324817</v>
      </c>
      <c r="B34" s="5">
        <v>45824</v>
      </c>
      <c r="C34" s="5">
        <v>45824</v>
      </c>
      <c r="D34" s="10" t="s">
        <v>261</v>
      </c>
      <c r="E34">
        <v>14926560050</v>
      </c>
      <c r="F34">
        <v>4.74</v>
      </c>
      <c r="G34" s="5">
        <v>45854</v>
      </c>
      <c r="H34" s="5">
        <v>45846</v>
      </c>
      <c r="I34">
        <v>-8</v>
      </c>
      <c r="J34" s="7">
        <f t="shared" si="0"/>
        <v>-37.92</v>
      </c>
    </row>
    <row r="35" spans="1:10" x14ac:dyDescent="0.25">
      <c r="A35" s="8">
        <v>5950324826</v>
      </c>
      <c r="B35" s="5">
        <v>45825</v>
      </c>
      <c r="C35" s="5">
        <v>45825</v>
      </c>
      <c r="D35" s="10" t="s">
        <v>261</v>
      </c>
      <c r="E35">
        <v>14926563791</v>
      </c>
      <c r="F35">
        <v>28.78</v>
      </c>
      <c r="G35" s="5">
        <v>45855</v>
      </c>
      <c r="H35" s="5">
        <v>45847</v>
      </c>
      <c r="I35">
        <v>-8</v>
      </c>
      <c r="J35" s="7">
        <f t="shared" si="0"/>
        <v>-230.24</v>
      </c>
    </row>
    <row r="36" spans="1:10" x14ac:dyDescent="0.25">
      <c r="A36" s="8">
        <v>5950324824</v>
      </c>
      <c r="B36" s="5">
        <v>45824</v>
      </c>
      <c r="C36" s="5">
        <v>45824</v>
      </c>
      <c r="D36" s="10" t="s">
        <v>261</v>
      </c>
      <c r="E36">
        <v>14926564468</v>
      </c>
      <c r="F36">
        <v>101.66</v>
      </c>
      <c r="G36" s="5">
        <v>45854</v>
      </c>
      <c r="H36" s="5">
        <v>45846</v>
      </c>
      <c r="I36">
        <v>-8</v>
      </c>
      <c r="J36" s="7">
        <f t="shared" si="0"/>
        <v>-813.28</v>
      </c>
    </row>
    <row r="37" spans="1:10" x14ac:dyDescent="0.25">
      <c r="A37" s="8">
        <v>5950324818</v>
      </c>
      <c r="B37" s="5">
        <v>45824</v>
      </c>
      <c r="C37" s="5">
        <v>45824</v>
      </c>
      <c r="D37" s="10" t="s">
        <v>261</v>
      </c>
      <c r="E37">
        <v>14926569021</v>
      </c>
      <c r="F37">
        <v>82.16</v>
      </c>
      <c r="G37" s="5">
        <v>45854</v>
      </c>
      <c r="H37" s="5">
        <v>45846</v>
      </c>
      <c r="I37">
        <v>-8</v>
      </c>
      <c r="J37" s="7">
        <f t="shared" si="0"/>
        <v>-657.28</v>
      </c>
    </row>
    <row r="38" spans="1:10" x14ac:dyDescent="0.25">
      <c r="A38" s="8">
        <v>5950324763</v>
      </c>
      <c r="B38" s="5">
        <v>45825</v>
      </c>
      <c r="C38" s="5">
        <v>45825</v>
      </c>
      <c r="D38" s="10" t="s">
        <v>261</v>
      </c>
      <c r="E38">
        <v>14926753499</v>
      </c>
      <c r="F38">
        <v>74.099999999999994</v>
      </c>
      <c r="G38" s="5">
        <v>45855</v>
      </c>
      <c r="H38" s="5">
        <v>45846</v>
      </c>
      <c r="I38">
        <v>-9</v>
      </c>
      <c r="J38" s="7">
        <f t="shared" si="0"/>
        <v>-666.9</v>
      </c>
    </row>
    <row r="39" spans="1:10" x14ac:dyDescent="0.25">
      <c r="A39" s="8">
        <v>5950324762</v>
      </c>
      <c r="B39" s="5">
        <v>45824</v>
      </c>
      <c r="C39" s="5">
        <v>45824</v>
      </c>
      <c r="D39" s="10" t="s">
        <v>261</v>
      </c>
      <c r="E39">
        <v>14926753718</v>
      </c>
      <c r="F39">
        <v>86.57</v>
      </c>
      <c r="G39" s="5">
        <v>45854</v>
      </c>
      <c r="H39" s="5">
        <v>45846</v>
      </c>
      <c r="I39">
        <v>-8</v>
      </c>
      <c r="J39" s="7">
        <f t="shared" si="0"/>
        <v>-692.56</v>
      </c>
    </row>
    <row r="40" spans="1:10" x14ac:dyDescent="0.25">
      <c r="A40" s="8" t="s">
        <v>40</v>
      </c>
      <c r="B40" s="5">
        <v>45825</v>
      </c>
      <c r="C40" s="5">
        <v>45825</v>
      </c>
      <c r="D40" s="10" t="s">
        <v>262</v>
      </c>
      <c r="E40">
        <v>14935442404</v>
      </c>
      <c r="F40">
        <v>50.04</v>
      </c>
      <c r="G40" s="5">
        <v>45855</v>
      </c>
      <c r="H40" s="5">
        <v>45852</v>
      </c>
      <c r="I40">
        <v>-3</v>
      </c>
      <c r="J40" s="7">
        <f t="shared" si="0"/>
        <v>-150.12</v>
      </c>
    </row>
    <row r="41" spans="1:10" x14ac:dyDescent="0.25">
      <c r="A41" s="8" t="s">
        <v>41</v>
      </c>
      <c r="B41" s="5">
        <v>45825</v>
      </c>
      <c r="C41" s="5">
        <v>45825</v>
      </c>
      <c r="D41" s="10" t="s">
        <v>255</v>
      </c>
      <c r="E41">
        <v>14937665124</v>
      </c>
      <c r="F41">
        <v>500</v>
      </c>
      <c r="G41" s="5">
        <v>45855</v>
      </c>
      <c r="H41" s="5">
        <v>45848</v>
      </c>
      <c r="I41">
        <v>-7</v>
      </c>
      <c r="J41" s="7">
        <f t="shared" si="0"/>
        <v>-3500</v>
      </c>
    </row>
    <row r="42" spans="1:10" x14ac:dyDescent="0.25">
      <c r="A42" s="8" t="s">
        <v>42</v>
      </c>
      <c r="B42" s="5">
        <v>45825</v>
      </c>
      <c r="C42" s="5">
        <v>45825</v>
      </c>
      <c r="D42" t="s">
        <v>222</v>
      </c>
      <c r="E42">
        <v>14938097456</v>
      </c>
      <c r="F42">
        <v>208</v>
      </c>
      <c r="G42" s="5">
        <v>45855</v>
      </c>
      <c r="H42" s="5">
        <v>45839</v>
      </c>
      <c r="I42">
        <v>-16</v>
      </c>
      <c r="J42" s="7">
        <f t="shared" si="0"/>
        <v>-3328</v>
      </c>
    </row>
    <row r="43" spans="1:10" x14ac:dyDescent="0.25">
      <c r="A43" s="8" t="s">
        <v>43</v>
      </c>
      <c r="B43" s="5">
        <v>45826</v>
      </c>
      <c r="C43" s="5">
        <v>45826</v>
      </c>
      <c r="D43" t="s">
        <v>223</v>
      </c>
      <c r="E43">
        <v>14942877212</v>
      </c>
      <c r="F43">
        <v>200</v>
      </c>
      <c r="G43" s="5">
        <v>45856</v>
      </c>
      <c r="H43" s="5">
        <v>45848</v>
      </c>
      <c r="I43">
        <v>-8</v>
      </c>
      <c r="J43" s="7">
        <f t="shared" si="0"/>
        <v>-1600</v>
      </c>
    </row>
    <row r="44" spans="1:10" x14ac:dyDescent="0.25">
      <c r="A44" s="8">
        <v>504</v>
      </c>
      <c r="B44" s="5">
        <v>45826</v>
      </c>
      <c r="C44" s="5">
        <v>45826</v>
      </c>
      <c r="D44" s="10" t="s">
        <v>263</v>
      </c>
      <c r="E44">
        <v>14943284070</v>
      </c>
      <c r="F44">
        <v>440</v>
      </c>
      <c r="G44" s="5">
        <v>45856</v>
      </c>
      <c r="H44" s="5">
        <v>45848</v>
      </c>
      <c r="I44">
        <v>-8</v>
      </c>
      <c r="J44" s="7">
        <f t="shared" si="0"/>
        <v>-3520</v>
      </c>
    </row>
    <row r="45" spans="1:10" x14ac:dyDescent="0.25">
      <c r="A45" s="8" t="s">
        <v>44</v>
      </c>
      <c r="B45" s="5">
        <v>45827</v>
      </c>
      <c r="C45" s="5">
        <v>45827</v>
      </c>
      <c r="D45" s="10" t="s">
        <v>264</v>
      </c>
      <c r="E45">
        <v>14953223732</v>
      </c>
      <c r="F45">
        <v>1950</v>
      </c>
      <c r="G45" s="5">
        <v>45857</v>
      </c>
      <c r="H45" s="5">
        <v>45848</v>
      </c>
      <c r="I45">
        <v>-9</v>
      </c>
      <c r="J45" s="7">
        <f t="shared" si="0"/>
        <v>-17550</v>
      </c>
    </row>
    <row r="46" spans="1:10" x14ac:dyDescent="0.25">
      <c r="A46" s="8">
        <v>1010959762</v>
      </c>
      <c r="B46" s="5">
        <v>45827</v>
      </c>
      <c r="C46" s="5">
        <v>45827</v>
      </c>
      <c r="D46" s="10" t="s">
        <v>265</v>
      </c>
      <c r="E46">
        <v>14955649277</v>
      </c>
      <c r="F46">
        <v>600.65</v>
      </c>
      <c r="G46" s="5">
        <v>45857</v>
      </c>
      <c r="H46" s="5">
        <v>45849</v>
      </c>
      <c r="I46">
        <v>-8</v>
      </c>
      <c r="J46" s="7">
        <f t="shared" si="0"/>
        <v>-4805.2</v>
      </c>
    </row>
    <row r="47" spans="1:10" x14ac:dyDescent="0.25">
      <c r="A47" s="8">
        <v>41</v>
      </c>
      <c r="B47" s="5">
        <v>45831</v>
      </c>
      <c r="C47" s="5">
        <v>45831</v>
      </c>
      <c r="D47" t="s">
        <v>224</v>
      </c>
      <c r="E47">
        <v>14974499156</v>
      </c>
      <c r="F47">
        <v>800</v>
      </c>
      <c r="G47" s="5">
        <v>45861</v>
      </c>
      <c r="H47" s="5">
        <v>45839</v>
      </c>
      <c r="I47">
        <v>-22</v>
      </c>
      <c r="J47" s="7">
        <f t="shared" si="0"/>
        <v>-17600</v>
      </c>
    </row>
    <row r="48" spans="1:10" x14ac:dyDescent="0.25">
      <c r="A48" s="8" t="s">
        <v>45</v>
      </c>
      <c r="B48" s="5">
        <v>45831</v>
      </c>
      <c r="C48" s="5">
        <v>45831</v>
      </c>
      <c r="D48" s="10" t="s">
        <v>256</v>
      </c>
      <c r="E48">
        <v>14976867103</v>
      </c>
      <c r="F48">
        <v>1802.82</v>
      </c>
      <c r="G48" s="5">
        <v>45861</v>
      </c>
      <c r="H48" s="5">
        <v>45853</v>
      </c>
      <c r="I48">
        <v>-8</v>
      </c>
      <c r="J48" s="7">
        <f t="shared" si="0"/>
        <v>-14422.56</v>
      </c>
    </row>
    <row r="49" spans="1:10" x14ac:dyDescent="0.25">
      <c r="A49" s="8">
        <v>15</v>
      </c>
      <c r="B49" s="5">
        <v>45831</v>
      </c>
      <c r="C49" s="5">
        <v>45831</v>
      </c>
      <c r="D49" t="s">
        <v>16</v>
      </c>
      <c r="E49">
        <v>14977430978</v>
      </c>
      <c r="F49">
        <v>1750</v>
      </c>
      <c r="G49" s="5">
        <v>45861</v>
      </c>
      <c r="H49" s="5">
        <v>45849</v>
      </c>
      <c r="I49">
        <v>-12</v>
      </c>
      <c r="J49" s="7">
        <f t="shared" si="0"/>
        <v>-21000</v>
      </c>
    </row>
    <row r="50" spans="1:10" x14ac:dyDescent="0.25">
      <c r="A50" s="8">
        <v>3757</v>
      </c>
      <c r="B50" s="5">
        <v>45832</v>
      </c>
      <c r="C50" s="5">
        <v>45832</v>
      </c>
      <c r="D50" s="10" t="s">
        <v>266</v>
      </c>
      <c r="E50">
        <v>14979258692</v>
      </c>
      <c r="F50">
        <v>900</v>
      </c>
      <c r="G50" s="5">
        <v>45862</v>
      </c>
      <c r="H50" s="5">
        <v>45848</v>
      </c>
      <c r="I50">
        <v>-14</v>
      </c>
      <c r="J50" s="7">
        <f t="shared" si="0"/>
        <v>-12600</v>
      </c>
    </row>
    <row r="51" spans="1:10" x14ac:dyDescent="0.25">
      <c r="A51" s="8">
        <v>158</v>
      </c>
      <c r="B51" s="5">
        <v>45832</v>
      </c>
      <c r="C51" s="5">
        <v>45832</v>
      </c>
      <c r="D51" s="10" t="s">
        <v>267</v>
      </c>
      <c r="E51">
        <v>14980558882</v>
      </c>
      <c r="F51">
        <v>22997.279999999999</v>
      </c>
      <c r="G51" s="5">
        <v>45862</v>
      </c>
      <c r="H51" s="5">
        <v>45868</v>
      </c>
      <c r="I51">
        <v>6</v>
      </c>
      <c r="J51" s="7">
        <f t="shared" si="0"/>
        <v>137983.67999999999</v>
      </c>
    </row>
    <row r="52" spans="1:10" x14ac:dyDescent="0.25">
      <c r="A52" s="8" t="s">
        <v>46</v>
      </c>
      <c r="B52" s="5">
        <v>45832</v>
      </c>
      <c r="C52" s="5">
        <v>45832</v>
      </c>
      <c r="D52" s="10" t="s">
        <v>267</v>
      </c>
      <c r="E52">
        <v>14980562141</v>
      </c>
      <c r="F52">
        <v>22095.42</v>
      </c>
      <c r="G52" s="5">
        <v>45862</v>
      </c>
      <c r="H52" s="5">
        <v>45868</v>
      </c>
      <c r="I52">
        <v>6</v>
      </c>
      <c r="J52" s="7">
        <f t="shared" si="0"/>
        <v>132572.51999999999</v>
      </c>
    </row>
    <row r="53" spans="1:10" x14ac:dyDescent="0.25">
      <c r="A53" s="8" t="s">
        <v>47</v>
      </c>
      <c r="B53" s="5">
        <v>45833</v>
      </c>
      <c r="C53" s="5">
        <v>45833</v>
      </c>
      <c r="D53" s="10" t="s">
        <v>268</v>
      </c>
      <c r="E53">
        <v>14984346319</v>
      </c>
      <c r="F53">
        <v>429.55</v>
      </c>
      <c r="G53" s="5">
        <v>45863</v>
      </c>
      <c r="H53" s="5">
        <v>45848</v>
      </c>
      <c r="I53">
        <v>-15</v>
      </c>
      <c r="J53" s="7">
        <f t="shared" si="0"/>
        <v>-6443.25</v>
      </c>
    </row>
    <row r="54" spans="1:10" x14ac:dyDescent="0.25">
      <c r="A54" s="8" t="s">
        <v>48</v>
      </c>
      <c r="B54" s="5">
        <v>45833</v>
      </c>
      <c r="C54" s="5">
        <v>45833</v>
      </c>
      <c r="D54" t="s">
        <v>221</v>
      </c>
      <c r="E54">
        <v>14985111011</v>
      </c>
      <c r="F54">
        <v>284</v>
      </c>
      <c r="G54" s="5">
        <v>45863</v>
      </c>
      <c r="H54" s="5">
        <v>45848</v>
      </c>
      <c r="I54">
        <v>-15</v>
      </c>
      <c r="J54" s="7">
        <f t="shared" si="0"/>
        <v>-4260</v>
      </c>
    </row>
    <row r="55" spans="1:10" x14ac:dyDescent="0.25">
      <c r="A55" s="8" t="s">
        <v>49</v>
      </c>
      <c r="B55" s="5">
        <v>45833</v>
      </c>
      <c r="C55" s="5">
        <v>45833</v>
      </c>
      <c r="D55" s="10" t="s">
        <v>269</v>
      </c>
      <c r="E55">
        <v>14985379872</v>
      </c>
      <c r="F55">
        <v>822</v>
      </c>
      <c r="G55" s="5">
        <v>45855</v>
      </c>
      <c r="H55" s="5">
        <v>45853</v>
      </c>
      <c r="I55">
        <v>-2</v>
      </c>
      <c r="J55" s="7">
        <f t="shared" si="0"/>
        <v>-1644</v>
      </c>
    </row>
    <row r="56" spans="1:10" x14ac:dyDescent="0.25">
      <c r="A56" s="8" t="s">
        <v>50</v>
      </c>
      <c r="B56" s="5">
        <v>45833</v>
      </c>
      <c r="C56" s="5">
        <v>45833</v>
      </c>
      <c r="D56" s="10" t="s">
        <v>270</v>
      </c>
      <c r="E56">
        <v>14985499915</v>
      </c>
      <c r="F56">
        <v>4500</v>
      </c>
      <c r="G56" s="5">
        <v>45863</v>
      </c>
      <c r="H56" s="5">
        <v>45848</v>
      </c>
      <c r="I56">
        <v>-15</v>
      </c>
      <c r="J56" s="7">
        <f t="shared" si="0"/>
        <v>-67500</v>
      </c>
    </row>
    <row r="57" spans="1:10" x14ac:dyDescent="0.25">
      <c r="A57" s="8" t="s">
        <v>51</v>
      </c>
      <c r="B57" s="5">
        <v>45833</v>
      </c>
      <c r="C57" s="5">
        <v>45833</v>
      </c>
      <c r="D57" s="10" t="s">
        <v>269</v>
      </c>
      <c r="E57">
        <v>14985682440</v>
      </c>
      <c r="F57">
        <v>131</v>
      </c>
      <c r="G57" s="5">
        <v>45855</v>
      </c>
      <c r="H57" s="5">
        <v>45853</v>
      </c>
      <c r="I57">
        <v>-2</v>
      </c>
      <c r="J57" s="7">
        <f t="shared" si="0"/>
        <v>-262</v>
      </c>
    </row>
    <row r="58" spans="1:10" x14ac:dyDescent="0.25">
      <c r="A58" s="8" t="s">
        <v>52</v>
      </c>
      <c r="B58" s="5">
        <v>45833</v>
      </c>
      <c r="C58" s="5">
        <v>45833</v>
      </c>
      <c r="D58" s="10" t="s">
        <v>269</v>
      </c>
      <c r="E58">
        <v>14985683501</v>
      </c>
      <c r="F58">
        <v>724</v>
      </c>
      <c r="G58" s="5">
        <v>45855</v>
      </c>
      <c r="H58" s="5">
        <v>45853</v>
      </c>
      <c r="I58">
        <v>-2</v>
      </c>
      <c r="J58" s="7">
        <f t="shared" si="0"/>
        <v>-1448</v>
      </c>
    </row>
    <row r="59" spans="1:10" x14ac:dyDescent="0.25">
      <c r="A59" s="8" t="s">
        <v>53</v>
      </c>
      <c r="B59" s="5">
        <v>45833</v>
      </c>
      <c r="C59" s="5">
        <v>45833</v>
      </c>
      <c r="D59" s="10" t="s">
        <v>269</v>
      </c>
      <c r="E59">
        <v>14985735019</v>
      </c>
      <c r="F59">
        <v>1422</v>
      </c>
      <c r="G59" s="5">
        <v>45855</v>
      </c>
      <c r="H59" s="5">
        <v>45853</v>
      </c>
      <c r="I59">
        <v>-2</v>
      </c>
      <c r="J59" s="7">
        <f t="shared" si="0"/>
        <v>-2844</v>
      </c>
    </row>
    <row r="60" spans="1:10" x14ac:dyDescent="0.25">
      <c r="A60" s="8" t="s">
        <v>54</v>
      </c>
      <c r="B60" s="5">
        <v>45833</v>
      </c>
      <c r="C60" s="5">
        <v>45833</v>
      </c>
      <c r="D60" s="10" t="s">
        <v>269</v>
      </c>
      <c r="E60">
        <v>14985841881</v>
      </c>
      <c r="F60">
        <v>2096</v>
      </c>
      <c r="G60" s="5">
        <v>45855</v>
      </c>
      <c r="H60" s="5">
        <v>45853</v>
      </c>
      <c r="I60">
        <v>-2</v>
      </c>
      <c r="J60" s="7">
        <f t="shared" si="0"/>
        <v>-4192</v>
      </c>
    </row>
    <row r="61" spans="1:10" x14ac:dyDescent="0.25">
      <c r="A61" s="8">
        <v>2670</v>
      </c>
      <c r="B61" s="5">
        <v>45834</v>
      </c>
      <c r="C61" s="5">
        <v>45834</v>
      </c>
      <c r="D61" s="10" t="s">
        <v>271</v>
      </c>
      <c r="E61">
        <v>14987952801</v>
      </c>
      <c r="F61">
        <v>88.15</v>
      </c>
      <c r="G61" s="5">
        <v>45864</v>
      </c>
      <c r="H61" s="5">
        <v>45848</v>
      </c>
      <c r="I61">
        <v>-16</v>
      </c>
      <c r="J61" s="7">
        <f t="shared" si="0"/>
        <v>-1410.4</v>
      </c>
    </row>
    <row r="62" spans="1:10" x14ac:dyDescent="0.25">
      <c r="A62" s="8">
        <v>5600000985</v>
      </c>
      <c r="B62" s="5">
        <v>45835</v>
      </c>
      <c r="C62" s="5">
        <v>45835</v>
      </c>
      <c r="D62" s="10" t="s">
        <v>272</v>
      </c>
      <c r="E62">
        <v>14992243285</v>
      </c>
      <c r="F62">
        <v>21020.799999999999</v>
      </c>
      <c r="G62" s="5">
        <v>45865</v>
      </c>
      <c r="H62" s="5">
        <v>45848</v>
      </c>
      <c r="I62">
        <v>-17</v>
      </c>
      <c r="J62" s="7">
        <f t="shared" si="0"/>
        <v>-357353.6</v>
      </c>
    </row>
    <row r="63" spans="1:10" x14ac:dyDescent="0.25">
      <c r="A63" s="8">
        <v>5600000986</v>
      </c>
      <c r="B63" s="5">
        <v>45834</v>
      </c>
      <c r="C63" s="5">
        <v>45834</v>
      </c>
      <c r="D63" s="10" t="s">
        <v>272</v>
      </c>
      <c r="E63">
        <v>14992243303</v>
      </c>
      <c r="F63">
        <v>19981.55</v>
      </c>
      <c r="G63" s="5">
        <v>45864</v>
      </c>
      <c r="H63" s="5">
        <v>45848</v>
      </c>
      <c r="I63">
        <v>-16</v>
      </c>
      <c r="J63" s="7">
        <f t="shared" si="0"/>
        <v>-319704.8</v>
      </c>
    </row>
    <row r="64" spans="1:10" x14ac:dyDescent="0.25">
      <c r="A64" s="8" t="s">
        <v>55</v>
      </c>
      <c r="B64" s="5">
        <v>45834</v>
      </c>
      <c r="C64" s="5">
        <v>45834</v>
      </c>
      <c r="D64" s="10" t="s">
        <v>255</v>
      </c>
      <c r="E64">
        <v>14993324709</v>
      </c>
      <c r="F64">
        <v>1338</v>
      </c>
      <c r="G64" s="5">
        <v>45864</v>
      </c>
      <c r="H64" s="5">
        <v>45848</v>
      </c>
      <c r="I64">
        <v>-16</v>
      </c>
      <c r="J64" s="7">
        <f t="shared" si="0"/>
        <v>-21408</v>
      </c>
    </row>
    <row r="65" spans="1:10" x14ac:dyDescent="0.25">
      <c r="A65" s="8">
        <v>165</v>
      </c>
      <c r="B65" s="5">
        <v>45835</v>
      </c>
      <c r="C65" s="5">
        <v>45835</v>
      </c>
      <c r="D65" s="10" t="s">
        <v>273</v>
      </c>
      <c r="E65">
        <v>14994050485</v>
      </c>
      <c r="F65">
        <v>1248</v>
      </c>
      <c r="G65" s="5">
        <v>45865</v>
      </c>
      <c r="H65" s="5">
        <v>45848</v>
      </c>
      <c r="I65">
        <v>-17</v>
      </c>
      <c r="J65" s="7">
        <f t="shared" si="0"/>
        <v>-21216</v>
      </c>
    </row>
    <row r="66" spans="1:10" x14ac:dyDescent="0.25">
      <c r="A66" s="8" t="s">
        <v>56</v>
      </c>
      <c r="B66" s="5">
        <v>45835</v>
      </c>
      <c r="C66" s="5">
        <v>45835</v>
      </c>
      <c r="D66" s="10" t="s">
        <v>274</v>
      </c>
      <c r="E66">
        <v>14995892862</v>
      </c>
      <c r="F66">
        <v>7275</v>
      </c>
      <c r="G66" s="5">
        <v>45865</v>
      </c>
      <c r="H66" s="5">
        <v>45849</v>
      </c>
      <c r="I66">
        <v>-16</v>
      </c>
      <c r="J66" s="7">
        <f t="shared" ref="J66:J129" si="1">I66*F66</f>
        <v>-116400</v>
      </c>
    </row>
    <row r="67" spans="1:10" x14ac:dyDescent="0.25">
      <c r="A67" s="8">
        <v>2250110808</v>
      </c>
      <c r="B67" s="5">
        <v>45835</v>
      </c>
      <c r="C67" s="5">
        <v>45835</v>
      </c>
      <c r="D67" s="10" t="s">
        <v>275</v>
      </c>
      <c r="E67">
        <v>14997562584</v>
      </c>
      <c r="F67">
        <v>9446.6200000000008</v>
      </c>
      <c r="G67" s="5">
        <v>45865</v>
      </c>
      <c r="H67" s="5">
        <v>45847</v>
      </c>
      <c r="I67">
        <v>-18</v>
      </c>
      <c r="J67" s="7">
        <f t="shared" si="1"/>
        <v>-170039.16</v>
      </c>
    </row>
    <row r="68" spans="1:10" x14ac:dyDescent="0.25">
      <c r="A68" s="8">
        <v>2250110810</v>
      </c>
      <c r="B68" s="5">
        <v>45835</v>
      </c>
      <c r="C68" s="5">
        <v>45835</v>
      </c>
      <c r="D68" s="10" t="s">
        <v>275</v>
      </c>
      <c r="E68">
        <v>14997595998</v>
      </c>
      <c r="F68">
        <v>5337.35</v>
      </c>
      <c r="G68" s="5">
        <v>45865</v>
      </c>
      <c r="H68" s="5">
        <v>45847</v>
      </c>
      <c r="I68">
        <v>-18</v>
      </c>
      <c r="J68" s="7">
        <f t="shared" si="1"/>
        <v>-96072.3</v>
      </c>
    </row>
    <row r="69" spans="1:10" x14ac:dyDescent="0.25">
      <c r="A69" s="8">
        <v>2250110812</v>
      </c>
      <c r="B69" s="5">
        <v>45835</v>
      </c>
      <c r="C69" s="5">
        <v>45835</v>
      </c>
      <c r="D69" s="10" t="s">
        <v>275</v>
      </c>
      <c r="E69">
        <v>14997640272</v>
      </c>
      <c r="F69">
        <v>48.71</v>
      </c>
      <c r="G69" s="5">
        <v>45865</v>
      </c>
      <c r="H69" s="5">
        <v>45847</v>
      </c>
      <c r="I69">
        <v>-18</v>
      </c>
      <c r="J69" s="7">
        <f t="shared" si="1"/>
        <v>-876.78</v>
      </c>
    </row>
    <row r="70" spans="1:10" x14ac:dyDescent="0.25">
      <c r="A70" s="8">
        <v>2250110814</v>
      </c>
      <c r="B70" s="5">
        <v>45834</v>
      </c>
      <c r="C70" s="5">
        <v>45834</v>
      </c>
      <c r="D70" s="10" t="s">
        <v>275</v>
      </c>
      <c r="E70">
        <v>14997690804</v>
      </c>
      <c r="F70">
        <v>87.67</v>
      </c>
      <c r="G70" s="5">
        <v>45864</v>
      </c>
      <c r="H70" s="5">
        <v>45847</v>
      </c>
      <c r="I70">
        <v>-17</v>
      </c>
      <c r="J70" s="7">
        <f t="shared" si="1"/>
        <v>-1490.39</v>
      </c>
    </row>
    <row r="71" spans="1:10" x14ac:dyDescent="0.25">
      <c r="A71" s="8">
        <v>2250110816</v>
      </c>
      <c r="B71" s="5">
        <v>45834</v>
      </c>
      <c r="C71" s="5">
        <v>45834</v>
      </c>
      <c r="D71" s="10" t="s">
        <v>275</v>
      </c>
      <c r="E71">
        <v>14997716017</v>
      </c>
      <c r="F71">
        <v>275.29000000000002</v>
      </c>
      <c r="G71" s="5">
        <v>45864</v>
      </c>
      <c r="H71" s="5">
        <v>45847</v>
      </c>
      <c r="I71">
        <v>-17</v>
      </c>
      <c r="J71" s="7">
        <f t="shared" si="1"/>
        <v>-4679.93</v>
      </c>
    </row>
    <row r="72" spans="1:10" x14ac:dyDescent="0.25">
      <c r="A72" s="8">
        <v>2682</v>
      </c>
      <c r="B72" s="5">
        <v>45835</v>
      </c>
      <c r="C72" s="5">
        <v>45835</v>
      </c>
      <c r="D72" s="10" t="s">
        <v>271</v>
      </c>
      <c r="E72">
        <v>15001228289</v>
      </c>
      <c r="F72">
        <v>52.11</v>
      </c>
      <c r="G72" s="5">
        <v>45865</v>
      </c>
      <c r="H72" s="5">
        <v>45848</v>
      </c>
      <c r="I72">
        <v>-17</v>
      </c>
      <c r="J72" s="7">
        <f t="shared" si="1"/>
        <v>-885.87</v>
      </c>
    </row>
    <row r="73" spans="1:10" x14ac:dyDescent="0.25">
      <c r="A73" s="8" t="s">
        <v>57</v>
      </c>
      <c r="B73" s="5">
        <v>45835</v>
      </c>
      <c r="C73" s="5">
        <v>45835</v>
      </c>
      <c r="D73" s="10" t="s">
        <v>255</v>
      </c>
      <c r="E73">
        <v>15001324032</v>
      </c>
      <c r="F73">
        <v>467.4</v>
      </c>
      <c r="G73" s="5">
        <v>45865</v>
      </c>
      <c r="H73" s="5">
        <v>45870</v>
      </c>
      <c r="I73">
        <v>5</v>
      </c>
      <c r="J73" s="7">
        <f t="shared" si="1"/>
        <v>2337</v>
      </c>
    </row>
    <row r="74" spans="1:10" x14ac:dyDescent="0.25">
      <c r="A74" s="8">
        <v>481</v>
      </c>
      <c r="B74" s="5">
        <v>45835</v>
      </c>
      <c r="C74" s="5">
        <v>45835</v>
      </c>
      <c r="D74" s="10" t="s">
        <v>276</v>
      </c>
      <c r="E74">
        <v>15004128811</v>
      </c>
      <c r="F74">
        <v>500</v>
      </c>
      <c r="G74" s="5">
        <v>45865</v>
      </c>
      <c r="H74" s="5">
        <v>45848</v>
      </c>
      <c r="I74">
        <v>-17</v>
      </c>
      <c r="J74" s="7">
        <f t="shared" si="1"/>
        <v>-8500</v>
      </c>
    </row>
    <row r="75" spans="1:10" x14ac:dyDescent="0.25">
      <c r="A75" s="8" t="s">
        <v>58</v>
      </c>
      <c r="B75" s="5">
        <v>45838</v>
      </c>
      <c r="C75" s="5">
        <v>45838</v>
      </c>
      <c r="D75" s="10" t="s">
        <v>277</v>
      </c>
      <c r="E75">
        <v>15011417646</v>
      </c>
      <c r="F75">
        <v>5.14</v>
      </c>
      <c r="G75" s="5">
        <v>45868</v>
      </c>
      <c r="H75" s="5">
        <v>45852</v>
      </c>
      <c r="I75">
        <v>-16</v>
      </c>
      <c r="J75" s="7">
        <f t="shared" si="1"/>
        <v>-82.24</v>
      </c>
    </row>
    <row r="76" spans="1:10" x14ac:dyDescent="0.25">
      <c r="A76" s="8" t="s">
        <v>58</v>
      </c>
      <c r="B76" s="5">
        <v>45838</v>
      </c>
      <c r="C76" s="5">
        <v>45838</v>
      </c>
      <c r="D76" s="10" t="s">
        <v>277</v>
      </c>
      <c r="E76">
        <v>15011417646</v>
      </c>
      <c r="F76">
        <v>18.22</v>
      </c>
      <c r="G76" s="5">
        <v>45868</v>
      </c>
      <c r="H76" s="5">
        <v>45839</v>
      </c>
      <c r="I76">
        <v>-29</v>
      </c>
      <c r="J76" s="7">
        <f t="shared" si="1"/>
        <v>-528.38</v>
      </c>
    </row>
    <row r="77" spans="1:10" x14ac:dyDescent="0.25">
      <c r="A77" s="8" t="s">
        <v>59</v>
      </c>
      <c r="B77" s="5">
        <v>45838</v>
      </c>
      <c r="C77" s="5">
        <v>45838</v>
      </c>
      <c r="D77" s="10" t="s">
        <v>278</v>
      </c>
      <c r="E77">
        <v>15011518327</v>
      </c>
      <c r="F77">
        <v>1.1000000000000001</v>
      </c>
      <c r="G77" s="5">
        <v>45868</v>
      </c>
      <c r="H77" s="5">
        <v>45852</v>
      </c>
      <c r="I77">
        <v>-16</v>
      </c>
      <c r="J77" s="7">
        <f t="shared" si="1"/>
        <v>-17.600000000000001</v>
      </c>
    </row>
    <row r="78" spans="1:10" x14ac:dyDescent="0.25">
      <c r="A78" s="8" t="s">
        <v>59</v>
      </c>
      <c r="B78" s="5">
        <v>45838</v>
      </c>
      <c r="C78" s="5">
        <v>45838</v>
      </c>
      <c r="D78" s="10" t="s">
        <v>278</v>
      </c>
      <c r="E78">
        <v>15011518327</v>
      </c>
      <c r="F78">
        <v>3.9</v>
      </c>
      <c r="G78" s="5">
        <v>45868</v>
      </c>
      <c r="H78" s="5">
        <v>45839</v>
      </c>
      <c r="I78">
        <v>-29</v>
      </c>
      <c r="J78" s="7">
        <f t="shared" si="1"/>
        <v>-113.1</v>
      </c>
    </row>
    <row r="79" spans="1:10" x14ac:dyDescent="0.25">
      <c r="A79" s="8" t="s">
        <v>60</v>
      </c>
      <c r="B79" s="5">
        <v>45838</v>
      </c>
      <c r="C79" s="5">
        <v>45838</v>
      </c>
      <c r="D79" t="s">
        <v>11</v>
      </c>
      <c r="E79">
        <v>15013957510</v>
      </c>
      <c r="F79">
        <v>206.22</v>
      </c>
      <c r="G79" s="5">
        <v>45868</v>
      </c>
      <c r="H79" s="5">
        <v>45848</v>
      </c>
      <c r="I79">
        <v>-20</v>
      </c>
      <c r="J79" s="7">
        <f t="shared" si="1"/>
        <v>-4124.3999999999996</v>
      </c>
    </row>
    <row r="80" spans="1:10" x14ac:dyDescent="0.25">
      <c r="A80" s="8">
        <v>5600001025</v>
      </c>
      <c r="B80" s="5">
        <v>45838</v>
      </c>
      <c r="C80" s="5">
        <v>45838</v>
      </c>
      <c r="D80" s="10" t="s">
        <v>272</v>
      </c>
      <c r="E80">
        <v>15017384717</v>
      </c>
      <c r="F80">
        <v>7072.1</v>
      </c>
      <c r="G80" s="5">
        <v>45868</v>
      </c>
      <c r="H80" s="5">
        <v>45848</v>
      </c>
      <c r="I80">
        <v>-20</v>
      </c>
      <c r="J80" s="7">
        <f t="shared" si="1"/>
        <v>-141442</v>
      </c>
    </row>
    <row r="81" spans="1:10" x14ac:dyDescent="0.25">
      <c r="A81" s="8">
        <v>2690</v>
      </c>
      <c r="B81" s="5">
        <v>45838</v>
      </c>
      <c r="C81" s="5">
        <v>45838</v>
      </c>
      <c r="D81" s="10" t="s">
        <v>271</v>
      </c>
      <c r="E81">
        <v>15017933547</v>
      </c>
      <c r="F81">
        <v>16.07</v>
      </c>
      <c r="G81" s="5">
        <v>45868</v>
      </c>
      <c r="H81" s="5">
        <v>45848</v>
      </c>
      <c r="I81">
        <v>-20</v>
      </c>
      <c r="J81" s="7">
        <f t="shared" si="1"/>
        <v>-321.39999999999998</v>
      </c>
    </row>
    <row r="82" spans="1:10" x14ac:dyDescent="0.25">
      <c r="A82" s="8">
        <v>95</v>
      </c>
      <c r="B82" s="5">
        <v>45838</v>
      </c>
      <c r="C82" s="5">
        <v>45838</v>
      </c>
      <c r="D82" s="10" t="s">
        <v>251</v>
      </c>
      <c r="E82">
        <v>15019526499</v>
      </c>
      <c r="F82">
        <v>7500</v>
      </c>
      <c r="G82" s="5">
        <v>45868</v>
      </c>
      <c r="H82" s="5">
        <v>45848</v>
      </c>
      <c r="I82">
        <v>-20</v>
      </c>
      <c r="J82" s="7">
        <f t="shared" si="1"/>
        <v>-150000</v>
      </c>
    </row>
    <row r="83" spans="1:10" x14ac:dyDescent="0.25">
      <c r="A83" s="8">
        <v>96</v>
      </c>
      <c r="B83" s="5">
        <v>45838</v>
      </c>
      <c r="C83" s="5">
        <v>45838</v>
      </c>
      <c r="D83" s="10" t="s">
        <v>251</v>
      </c>
      <c r="E83">
        <v>15019536023</v>
      </c>
      <c r="F83">
        <v>1395</v>
      </c>
      <c r="G83" s="5">
        <v>45868</v>
      </c>
      <c r="H83" s="5">
        <v>45859</v>
      </c>
      <c r="I83">
        <v>-9</v>
      </c>
      <c r="J83" s="7">
        <f t="shared" si="1"/>
        <v>-12555</v>
      </c>
    </row>
    <row r="84" spans="1:10" x14ac:dyDescent="0.25">
      <c r="A84" s="8">
        <v>98</v>
      </c>
      <c r="B84" s="5">
        <v>45838</v>
      </c>
      <c r="C84" s="5">
        <v>45838</v>
      </c>
      <c r="D84" s="10" t="s">
        <v>251</v>
      </c>
      <c r="E84">
        <v>15019587913</v>
      </c>
      <c r="F84">
        <v>3027.23</v>
      </c>
      <c r="G84" s="5">
        <v>45868</v>
      </c>
      <c r="H84" s="5">
        <v>45849</v>
      </c>
      <c r="I84">
        <v>-19</v>
      </c>
      <c r="J84" s="7">
        <f t="shared" si="1"/>
        <v>-57517.37</v>
      </c>
    </row>
    <row r="85" spans="1:10" x14ac:dyDescent="0.25">
      <c r="A85" s="8">
        <v>97</v>
      </c>
      <c r="B85" s="5">
        <v>45838</v>
      </c>
      <c r="C85" s="5">
        <v>45838</v>
      </c>
      <c r="D85" s="10" t="s">
        <v>251</v>
      </c>
      <c r="E85">
        <v>15019635827</v>
      </c>
      <c r="F85">
        <v>1395</v>
      </c>
      <c r="G85" s="5">
        <v>45868</v>
      </c>
      <c r="H85" s="5">
        <v>45859</v>
      </c>
      <c r="I85">
        <v>-9</v>
      </c>
      <c r="J85" s="7">
        <f t="shared" si="1"/>
        <v>-12555</v>
      </c>
    </row>
    <row r="86" spans="1:10" x14ac:dyDescent="0.25">
      <c r="A86" s="8">
        <v>99</v>
      </c>
      <c r="B86" s="5">
        <v>45838</v>
      </c>
      <c r="C86" s="5">
        <v>45838</v>
      </c>
      <c r="D86" s="10" t="s">
        <v>251</v>
      </c>
      <c r="E86">
        <v>15019651978</v>
      </c>
      <c r="F86">
        <v>644.73</v>
      </c>
      <c r="G86" s="5">
        <v>45868</v>
      </c>
      <c r="H86" s="5">
        <v>45849</v>
      </c>
      <c r="I86">
        <v>-19</v>
      </c>
      <c r="J86" s="7">
        <f t="shared" si="1"/>
        <v>-12249.87</v>
      </c>
    </row>
    <row r="87" spans="1:10" x14ac:dyDescent="0.25">
      <c r="A87" s="8">
        <v>100</v>
      </c>
      <c r="B87" s="5">
        <v>45838</v>
      </c>
      <c r="C87" s="5">
        <v>45838</v>
      </c>
      <c r="D87" s="10" t="s">
        <v>251</v>
      </c>
      <c r="E87">
        <v>15019654562</v>
      </c>
      <c r="F87">
        <v>295.95999999999998</v>
      </c>
      <c r="G87" s="5">
        <v>45868</v>
      </c>
      <c r="H87" s="5">
        <v>45849</v>
      </c>
      <c r="I87">
        <v>-19</v>
      </c>
      <c r="J87" s="7">
        <f t="shared" si="1"/>
        <v>-5623.24</v>
      </c>
    </row>
    <row r="88" spans="1:10" x14ac:dyDescent="0.25">
      <c r="A88" s="8">
        <v>101</v>
      </c>
      <c r="B88" s="5">
        <v>45838</v>
      </c>
      <c r="C88" s="5">
        <v>45838</v>
      </c>
      <c r="D88" s="10" t="s">
        <v>251</v>
      </c>
      <c r="E88">
        <v>15019671271</v>
      </c>
      <c r="F88">
        <v>1180.94</v>
      </c>
      <c r="G88" s="5">
        <v>45868</v>
      </c>
      <c r="H88" s="5">
        <v>45849</v>
      </c>
      <c r="I88">
        <v>-19</v>
      </c>
      <c r="J88" s="7">
        <f t="shared" si="1"/>
        <v>-22437.86</v>
      </c>
    </row>
    <row r="89" spans="1:10" x14ac:dyDescent="0.25">
      <c r="A89" s="8">
        <v>2102444</v>
      </c>
      <c r="B89" s="5">
        <v>45838</v>
      </c>
      <c r="C89" s="5">
        <v>45838</v>
      </c>
      <c r="D89" s="10" t="s">
        <v>279</v>
      </c>
      <c r="E89">
        <v>15019706023</v>
      </c>
      <c r="F89">
        <v>14059</v>
      </c>
      <c r="G89" s="5">
        <v>45868</v>
      </c>
      <c r="H89" s="5">
        <v>45848</v>
      </c>
      <c r="I89">
        <v>-20</v>
      </c>
      <c r="J89" s="7">
        <f t="shared" si="1"/>
        <v>-281180</v>
      </c>
    </row>
    <row r="90" spans="1:10" x14ac:dyDescent="0.25">
      <c r="A90" s="8" t="s">
        <v>61</v>
      </c>
      <c r="B90" s="5">
        <v>45839</v>
      </c>
      <c r="C90" s="5">
        <v>45839</v>
      </c>
      <c r="D90" s="10" t="s">
        <v>280</v>
      </c>
      <c r="E90">
        <v>15020564166</v>
      </c>
      <c r="F90">
        <v>213.84</v>
      </c>
      <c r="G90" s="5">
        <v>45868</v>
      </c>
      <c r="H90" s="5">
        <v>45848</v>
      </c>
      <c r="I90">
        <v>-20</v>
      </c>
      <c r="J90" s="7">
        <f t="shared" si="1"/>
        <v>-4276.8</v>
      </c>
    </row>
    <row r="91" spans="1:10" x14ac:dyDescent="0.25">
      <c r="A91" s="8" t="s">
        <v>62</v>
      </c>
      <c r="B91" s="5">
        <v>45839</v>
      </c>
      <c r="C91" s="5">
        <v>45839</v>
      </c>
      <c r="D91" t="s">
        <v>11</v>
      </c>
      <c r="E91">
        <v>15025196882</v>
      </c>
      <c r="F91">
        <v>1032.3599999999999</v>
      </c>
      <c r="G91" s="5">
        <v>45869</v>
      </c>
      <c r="H91" s="5">
        <v>45848</v>
      </c>
      <c r="I91">
        <v>-21</v>
      </c>
      <c r="J91" s="7">
        <f t="shared" si="1"/>
        <v>-21679.559999999998</v>
      </c>
    </row>
    <row r="92" spans="1:10" x14ac:dyDescent="0.25">
      <c r="A92" s="8" t="s">
        <v>63</v>
      </c>
      <c r="B92" s="5">
        <v>45839</v>
      </c>
      <c r="C92" s="5">
        <v>45839</v>
      </c>
      <c r="D92" s="10" t="s">
        <v>281</v>
      </c>
      <c r="E92">
        <v>15025813312</v>
      </c>
      <c r="F92">
        <v>12173.2</v>
      </c>
      <c r="G92" s="5">
        <v>45869</v>
      </c>
      <c r="H92" s="5">
        <v>45905</v>
      </c>
      <c r="I92">
        <v>-27</v>
      </c>
      <c r="J92" s="7">
        <f t="shared" si="1"/>
        <v>-328676.40000000002</v>
      </c>
    </row>
    <row r="93" spans="1:10" x14ac:dyDescent="0.25">
      <c r="A93" s="11">
        <v>19784</v>
      </c>
      <c r="B93" s="5">
        <v>45839</v>
      </c>
      <c r="C93" s="5">
        <v>45839</v>
      </c>
      <c r="D93" s="10" t="s">
        <v>282</v>
      </c>
      <c r="E93">
        <v>15029934715</v>
      </c>
      <c r="F93">
        <v>4997</v>
      </c>
      <c r="G93" s="5">
        <v>45869</v>
      </c>
      <c r="H93" s="5">
        <v>45846</v>
      </c>
      <c r="I93">
        <v>-23</v>
      </c>
      <c r="J93" s="7">
        <f t="shared" si="1"/>
        <v>-114931</v>
      </c>
    </row>
    <row r="94" spans="1:10" x14ac:dyDescent="0.25">
      <c r="A94" s="8" t="s">
        <v>64</v>
      </c>
      <c r="B94" s="5">
        <v>45839</v>
      </c>
      <c r="C94" s="5">
        <v>45839</v>
      </c>
      <c r="D94" s="10" t="s">
        <v>283</v>
      </c>
      <c r="E94">
        <v>15032789927</v>
      </c>
      <c r="F94">
        <v>1219.8</v>
      </c>
      <c r="G94" s="5">
        <v>45869</v>
      </c>
      <c r="H94" s="5">
        <v>45849</v>
      </c>
      <c r="I94">
        <v>-20</v>
      </c>
      <c r="J94" s="7">
        <f t="shared" si="1"/>
        <v>-24396</v>
      </c>
    </row>
    <row r="95" spans="1:10" x14ac:dyDescent="0.25">
      <c r="A95" s="8">
        <v>6225728867</v>
      </c>
      <c r="B95" s="5">
        <v>45839</v>
      </c>
      <c r="C95" s="5">
        <v>45839</v>
      </c>
      <c r="D95" s="10" t="s">
        <v>284</v>
      </c>
      <c r="E95">
        <v>15033107614</v>
      </c>
      <c r="F95">
        <v>2010.24</v>
      </c>
      <c r="G95" s="5">
        <v>45869</v>
      </c>
      <c r="H95" s="5">
        <v>45869</v>
      </c>
      <c r="I95">
        <v>0</v>
      </c>
      <c r="J95" s="7">
        <f t="shared" si="1"/>
        <v>0</v>
      </c>
    </row>
    <row r="96" spans="1:10" x14ac:dyDescent="0.25">
      <c r="A96" s="8">
        <v>433</v>
      </c>
      <c r="B96" s="5">
        <v>45840</v>
      </c>
      <c r="C96" s="5">
        <v>45840</v>
      </c>
      <c r="D96" s="10" t="s">
        <v>285</v>
      </c>
      <c r="E96">
        <v>15038896644</v>
      </c>
      <c r="F96">
        <v>2265</v>
      </c>
      <c r="G96" s="5">
        <v>45870</v>
      </c>
      <c r="H96" s="5">
        <v>45845</v>
      </c>
      <c r="I96">
        <v>-25</v>
      </c>
      <c r="J96" s="7">
        <f t="shared" si="1"/>
        <v>-56625</v>
      </c>
    </row>
    <row r="97" spans="1:10" x14ac:dyDescent="0.25">
      <c r="A97" s="8" t="s">
        <v>65</v>
      </c>
      <c r="B97" s="5">
        <v>45840</v>
      </c>
      <c r="C97" s="5">
        <v>45840</v>
      </c>
      <c r="D97" s="10" t="s">
        <v>259</v>
      </c>
      <c r="E97">
        <v>15039578901</v>
      </c>
      <c r="F97">
        <v>445.5</v>
      </c>
      <c r="G97" s="5">
        <v>45870</v>
      </c>
      <c r="H97" s="5">
        <v>45852</v>
      </c>
      <c r="I97">
        <v>-18</v>
      </c>
      <c r="J97" s="7">
        <f t="shared" si="1"/>
        <v>-8019</v>
      </c>
    </row>
    <row r="98" spans="1:10" x14ac:dyDescent="0.25">
      <c r="A98" s="8" t="s">
        <v>66</v>
      </c>
      <c r="B98" s="5">
        <v>45840</v>
      </c>
      <c r="C98" s="5">
        <v>45840</v>
      </c>
      <c r="D98" s="10" t="s">
        <v>259</v>
      </c>
      <c r="E98">
        <v>15039581012</v>
      </c>
      <c r="F98">
        <v>296</v>
      </c>
      <c r="G98" s="5">
        <v>45870</v>
      </c>
      <c r="H98" s="5">
        <v>45848</v>
      </c>
      <c r="I98">
        <v>-22</v>
      </c>
      <c r="J98" s="7">
        <f t="shared" si="1"/>
        <v>-6512</v>
      </c>
    </row>
    <row r="99" spans="1:10" x14ac:dyDescent="0.25">
      <c r="A99" s="8" t="s">
        <v>67</v>
      </c>
      <c r="B99" s="5">
        <v>45840</v>
      </c>
      <c r="C99" s="5">
        <v>45840</v>
      </c>
      <c r="D99" s="10" t="s">
        <v>286</v>
      </c>
      <c r="E99">
        <v>15040150991</v>
      </c>
      <c r="F99">
        <v>795.5</v>
      </c>
      <c r="G99" s="5">
        <v>45870</v>
      </c>
      <c r="H99" s="5">
        <v>45859</v>
      </c>
      <c r="I99">
        <v>-11</v>
      </c>
      <c r="J99" s="7">
        <f t="shared" si="1"/>
        <v>-8750.5</v>
      </c>
    </row>
    <row r="100" spans="1:10" x14ac:dyDescent="0.25">
      <c r="A100" s="8" t="s">
        <v>68</v>
      </c>
      <c r="B100" s="5">
        <v>45840</v>
      </c>
      <c r="C100" s="5">
        <v>45840</v>
      </c>
      <c r="D100" s="10" t="s">
        <v>286</v>
      </c>
      <c r="E100">
        <v>15040224972</v>
      </c>
      <c r="F100">
        <v>1802.39</v>
      </c>
      <c r="G100" s="5">
        <v>45870</v>
      </c>
      <c r="H100" s="5">
        <v>45859</v>
      </c>
      <c r="I100">
        <v>-11</v>
      </c>
      <c r="J100" s="7">
        <f t="shared" si="1"/>
        <v>-19826.29</v>
      </c>
    </row>
    <row r="101" spans="1:10" x14ac:dyDescent="0.25">
      <c r="A101" s="8" t="s">
        <v>13</v>
      </c>
      <c r="B101" s="5">
        <v>45840</v>
      </c>
      <c r="C101" s="5">
        <v>45840</v>
      </c>
      <c r="D101" s="10" t="s">
        <v>286</v>
      </c>
      <c r="E101">
        <v>15040324888</v>
      </c>
      <c r="F101">
        <v>473.99</v>
      </c>
      <c r="G101" s="5">
        <v>45870</v>
      </c>
      <c r="H101" s="5">
        <v>45863</v>
      </c>
      <c r="I101">
        <v>-7</v>
      </c>
      <c r="J101" s="7">
        <f t="shared" si="1"/>
        <v>-3317.9300000000003</v>
      </c>
    </row>
    <row r="102" spans="1:10" x14ac:dyDescent="0.25">
      <c r="A102" s="8">
        <v>141</v>
      </c>
      <c r="B102" s="5">
        <v>45840</v>
      </c>
      <c r="C102" s="5">
        <v>45840</v>
      </c>
      <c r="D102" s="8">
        <v>11831650012</v>
      </c>
      <c r="E102">
        <v>15040887843</v>
      </c>
      <c r="F102">
        <v>4292.7700000000004</v>
      </c>
      <c r="G102" s="5">
        <v>45870</v>
      </c>
      <c r="H102" s="5">
        <v>45848</v>
      </c>
      <c r="I102">
        <v>-22</v>
      </c>
      <c r="J102" s="7">
        <f t="shared" si="1"/>
        <v>-94440.94</v>
      </c>
    </row>
    <row r="103" spans="1:10" x14ac:dyDescent="0.25">
      <c r="A103" s="8">
        <v>2872</v>
      </c>
      <c r="B103" s="5">
        <v>45840</v>
      </c>
      <c r="C103" s="5">
        <v>45840</v>
      </c>
      <c r="D103" s="10" t="s">
        <v>287</v>
      </c>
      <c r="E103">
        <v>15040942461</v>
      </c>
      <c r="F103">
        <v>1250</v>
      </c>
      <c r="G103" s="5">
        <v>45870</v>
      </c>
      <c r="H103" s="5">
        <v>45849</v>
      </c>
      <c r="I103">
        <v>-21</v>
      </c>
      <c r="J103" s="7">
        <f t="shared" si="1"/>
        <v>-26250</v>
      </c>
    </row>
    <row r="104" spans="1:10" x14ac:dyDescent="0.25">
      <c r="A104" s="8">
        <v>2102526</v>
      </c>
      <c r="B104" s="5">
        <v>45841</v>
      </c>
      <c r="C104" s="5">
        <v>45841</v>
      </c>
      <c r="D104" s="10" t="s">
        <v>279</v>
      </c>
      <c r="E104">
        <v>15045353181</v>
      </c>
      <c r="F104">
        <v>1080</v>
      </c>
      <c r="G104" s="5">
        <v>45871</v>
      </c>
      <c r="H104" s="5">
        <v>45870</v>
      </c>
      <c r="I104">
        <v>-1</v>
      </c>
      <c r="J104" s="7">
        <f t="shared" si="1"/>
        <v>-1080</v>
      </c>
    </row>
    <row r="105" spans="1:10" x14ac:dyDescent="0.25">
      <c r="A105" s="8">
        <v>2102535</v>
      </c>
      <c r="B105" s="5">
        <v>45841</v>
      </c>
      <c r="C105" s="5">
        <v>45841</v>
      </c>
      <c r="D105" s="10" t="s">
        <v>279</v>
      </c>
      <c r="E105">
        <v>15045475490</v>
      </c>
      <c r="F105">
        <v>1800</v>
      </c>
      <c r="G105" s="5">
        <v>45871</v>
      </c>
      <c r="H105" s="5">
        <v>45870</v>
      </c>
      <c r="I105">
        <v>-1</v>
      </c>
      <c r="J105" s="7">
        <f t="shared" si="1"/>
        <v>-1800</v>
      </c>
    </row>
    <row r="106" spans="1:10" x14ac:dyDescent="0.25">
      <c r="A106" s="8" t="s">
        <v>69</v>
      </c>
      <c r="B106" s="5">
        <v>45841</v>
      </c>
      <c r="C106" s="5">
        <v>45841</v>
      </c>
      <c r="D106" s="10" t="s">
        <v>288</v>
      </c>
      <c r="E106">
        <v>15052034750</v>
      </c>
      <c r="F106">
        <v>148.27000000000001</v>
      </c>
      <c r="G106" s="5">
        <v>45871</v>
      </c>
      <c r="H106" s="5">
        <v>45849</v>
      </c>
      <c r="I106">
        <v>-22</v>
      </c>
      <c r="J106" s="7">
        <f t="shared" si="1"/>
        <v>-3261.94</v>
      </c>
    </row>
    <row r="107" spans="1:10" x14ac:dyDescent="0.25">
      <c r="A107" s="8" t="s">
        <v>70</v>
      </c>
      <c r="B107" s="5">
        <v>45841</v>
      </c>
      <c r="C107" s="5">
        <v>45841</v>
      </c>
      <c r="D107" s="10" t="s">
        <v>257</v>
      </c>
      <c r="E107">
        <v>15052365681</v>
      </c>
      <c r="F107">
        <v>3000</v>
      </c>
      <c r="G107" s="5">
        <v>45871</v>
      </c>
      <c r="H107" s="5">
        <v>45855</v>
      </c>
      <c r="I107">
        <v>-16</v>
      </c>
      <c r="J107" s="7">
        <f t="shared" si="1"/>
        <v>-48000</v>
      </c>
    </row>
    <row r="108" spans="1:10" x14ac:dyDescent="0.25">
      <c r="A108" s="8" t="s">
        <v>71</v>
      </c>
      <c r="B108" s="5">
        <v>45841</v>
      </c>
      <c r="C108" s="5">
        <v>45841</v>
      </c>
      <c r="D108" s="10" t="s">
        <v>289</v>
      </c>
      <c r="E108">
        <v>15052795658</v>
      </c>
      <c r="F108">
        <v>463.72</v>
      </c>
      <c r="G108" s="5">
        <v>45871</v>
      </c>
      <c r="H108" s="5">
        <v>45873</v>
      </c>
      <c r="I108">
        <v>2</v>
      </c>
      <c r="J108" s="7">
        <f t="shared" si="1"/>
        <v>927.44</v>
      </c>
    </row>
    <row r="109" spans="1:10" x14ac:dyDescent="0.25">
      <c r="A109" s="8" t="s">
        <v>72</v>
      </c>
      <c r="B109" s="5">
        <v>45841</v>
      </c>
      <c r="C109" s="5">
        <v>45841</v>
      </c>
      <c r="D109" s="10" t="s">
        <v>290</v>
      </c>
      <c r="E109">
        <v>15053096418</v>
      </c>
      <c r="F109">
        <v>114.06</v>
      </c>
      <c r="G109" s="5">
        <v>45871</v>
      </c>
      <c r="H109" s="5">
        <v>45848</v>
      </c>
      <c r="I109">
        <v>-23</v>
      </c>
      <c r="J109" s="7">
        <f t="shared" si="1"/>
        <v>-2623.38</v>
      </c>
    </row>
    <row r="110" spans="1:10" x14ac:dyDescent="0.25">
      <c r="A110" s="8" t="s">
        <v>73</v>
      </c>
      <c r="B110" s="5">
        <v>45841</v>
      </c>
      <c r="C110" s="5">
        <v>45841</v>
      </c>
      <c r="D110" s="10" t="s">
        <v>291</v>
      </c>
      <c r="E110">
        <v>15053901988</v>
      </c>
      <c r="F110">
        <v>1937.73</v>
      </c>
      <c r="G110" s="5">
        <v>45871</v>
      </c>
      <c r="H110" s="5">
        <v>45860</v>
      </c>
      <c r="I110">
        <v>-11</v>
      </c>
      <c r="J110" s="7">
        <f t="shared" si="1"/>
        <v>-21315.03</v>
      </c>
    </row>
    <row r="111" spans="1:10" x14ac:dyDescent="0.25">
      <c r="A111" s="8">
        <v>6400029501</v>
      </c>
      <c r="B111" s="5">
        <v>45842</v>
      </c>
      <c r="C111" s="5">
        <v>45842</v>
      </c>
      <c r="D111" s="10" t="s">
        <v>292</v>
      </c>
      <c r="E111">
        <v>15055939400</v>
      </c>
      <c r="F111">
        <v>6434.3</v>
      </c>
      <c r="G111" s="5">
        <v>45872</v>
      </c>
      <c r="H111" s="5">
        <v>45861</v>
      </c>
      <c r="I111">
        <v>-11</v>
      </c>
      <c r="J111" s="7">
        <f t="shared" si="1"/>
        <v>-70777.3</v>
      </c>
    </row>
    <row r="112" spans="1:10" x14ac:dyDescent="0.25">
      <c r="A112" s="8">
        <v>6400029500</v>
      </c>
      <c r="B112" s="5">
        <v>45841</v>
      </c>
      <c r="C112" s="5">
        <v>45841</v>
      </c>
      <c r="D112" s="10" t="s">
        <v>292</v>
      </c>
      <c r="E112">
        <v>15055939453</v>
      </c>
      <c r="F112">
        <v>5535.99</v>
      </c>
      <c r="G112" s="5">
        <v>45871</v>
      </c>
      <c r="H112" s="5">
        <v>45861</v>
      </c>
      <c r="I112">
        <v>-10</v>
      </c>
      <c r="J112" s="7">
        <f t="shared" si="1"/>
        <v>-55359.899999999994</v>
      </c>
    </row>
    <row r="113" spans="1:10" x14ac:dyDescent="0.25">
      <c r="A113" s="8">
        <v>1</v>
      </c>
      <c r="B113" s="5">
        <v>45842</v>
      </c>
      <c r="C113" s="5">
        <v>45842</v>
      </c>
      <c r="D113" t="s">
        <v>10</v>
      </c>
      <c r="E113">
        <v>15056501393</v>
      </c>
      <c r="F113">
        <v>1326</v>
      </c>
      <c r="G113" s="5">
        <v>45872</v>
      </c>
      <c r="H113" s="5">
        <v>45873</v>
      </c>
      <c r="I113">
        <v>1</v>
      </c>
      <c r="J113" s="7">
        <f t="shared" si="1"/>
        <v>1326</v>
      </c>
    </row>
    <row r="114" spans="1:10" x14ac:dyDescent="0.25">
      <c r="A114" s="8" t="s">
        <v>74</v>
      </c>
      <c r="B114" s="5">
        <v>45842</v>
      </c>
      <c r="C114" s="5">
        <v>45842</v>
      </c>
      <c r="D114" s="8">
        <v>12393190967</v>
      </c>
      <c r="E114">
        <v>15060230432</v>
      </c>
      <c r="F114">
        <v>8198.31</v>
      </c>
      <c r="G114" s="5">
        <v>45872</v>
      </c>
      <c r="H114" s="5">
        <v>45870</v>
      </c>
      <c r="I114">
        <v>-2</v>
      </c>
      <c r="J114" s="7">
        <f t="shared" si="1"/>
        <v>-16396.62</v>
      </c>
    </row>
    <row r="115" spans="1:10" x14ac:dyDescent="0.25">
      <c r="A115" s="8" t="s">
        <v>75</v>
      </c>
      <c r="B115" s="5">
        <v>45842</v>
      </c>
      <c r="C115" s="5">
        <v>45842</v>
      </c>
      <c r="D115" s="10" t="s">
        <v>293</v>
      </c>
      <c r="E115">
        <v>15063829026</v>
      </c>
      <c r="F115">
        <v>350</v>
      </c>
      <c r="G115" s="5">
        <v>45872</v>
      </c>
      <c r="H115" s="5">
        <v>45873</v>
      </c>
      <c r="I115">
        <v>1</v>
      </c>
      <c r="J115" s="7">
        <f t="shared" si="1"/>
        <v>350</v>
      </c>
    </row>
    <row r="116" spans="1:10" x14ac:dyDescent="0.25">
      <c r="A116" s="8" t="s">
        <v>76</v>
      </c>
      <c r="B116" s="5">
        <v>45842</v>
      </c>
      <c r="C116" s="5">
        <v>45842</v>
      </c>
      <c r="D116" s="10" t="s">
        <v>253</v>
      </c>
      <c r="E116">
        <v>15064476160</v>
      </c>
      <c r="F116">
        <v>2850</v>
      </c>
      <c r="G116" s="5">
        <v>45872</v>
      </c>
      <c r="H116" s="5">
        <v>45855</v>
      </c>
      <c r="I116">
        <v>-17</v>
      </c>
      <c r="J116" s="7">
        <f t="shared" si="1"/>
        <v>-48450</v>
      </c>
    </row>
    <row r="117" spans="1:10" x14ac:dyDescent="0.25">
      <c r="A117" s="8">
        <v>32532846</v>
      </c>
      <c r="B117" s="5">
        <v>45842</v>
      </c>
      <c r="C117" s="5">
        <v>45842</v>
      </c>
      <c r="D117" s="10" t="s">
        <v>294</v>
      </c>
      <c r="E117">
        <v>15066039710</v>
      </c>
      <c r="F117">
        <v>857.41</v>
      </c>
      <c r="G117" s="5">
        <v>45872</v>
      </c>
      <c r="H117" s="5">
        <v>45859</v>
      </c>
      <c r="I117">
        <v>-13</v>
      </c>
      <c r="J117" s="7">
        <f t="shared" si="1"/>
        <v>-11146.33</v>
      </c>
    </row>
    <row r="118" spans="1:10" x14ac:dyDescent="0.25">
      <c r="A118" s="8">
        <v>32532847</v>
      </c>
      <c r="B118" s="5">
        <v>45842</v>
      </c>
      <c r="C118" s="5">
        <v>45842</v>
      </c>
      <c r="D118" s="10" t="s">
        <v>294</v>
      </c>
      <c r="E118">
        <v>15066039893</v>
      </c>
      <c r="F118">
        <v>1127.45</v>
      </c>
      <c r="G118" s="5">
        <v>45872</v>
      </c>
      <c r="H118" s="5">
        <v>45859</v>
      </c>
      <c r="I118">
        <v>-13</v>
      </c>
      <c r="J118" s="7">
        <f t="shared" si="1"/>
        <v>-14656.85</v>
      </c>
    </row>
    <row r="119" spans="1:10" x14ac:dyDescent="0.25">
      <c r="A119" s="8">
        <v>32533055</v>
      </c>
      <c r="B119" s="5">
        <v>45845</v>
      </c>
      <c r="C119" s="5">
        <v>45845</v>
      </c>
      <c r="D119" s="10" t="s">
        <v>294</v>
      </c>
      <c r="E119">
        <v>15074373999</v>
      </c>
      <c r="F119">
        <v>1836.23</v>
      </c>
      <c r="G119" s="5">
        <v>45875</v>
      </c>
      <c r="H119" s="5">
        <v>45859</v>
      </c>
      <c r="I119">
        <v>-16</v>
      </c>
      <c r="J119" s="7">
        <f t="shared" si="1"/>
        <v>-29379.68</v>
      </c>
    </row>
    <row r="120" spans="1:10" x14ac:dyDescent="0.25">
      <c r="A120" s="8" t="s">
        <v>77</v>
      </c>
      <c r="B120" s="5">
        <v>45845</v>
      </c>
      <c r="C120" s="5">
        <v>45845</v>
      </c>
      <c r="D120" s="10" t="s">
        <v>268</v>
      </c>
      <c r="E120">
        <v>15074396565</v>
      </c>
      <c r="F120">
        <v>2087.25</v>
      </c>
      <c r="G120" s="5">
        <v>45875</v>
      </c>
      <c r="H120" s="5">
        <v>45853</v>
      </c>
      <c r="I120">
        <v>-22</v>
      </c>
      <c r="J120" s="7">
        <f t="shared" si="1"/>
        <v>-45919.5</v>
      </c>
    </row>
    <row r="121" spans="1:10" x14ac:dyDescent="0.25">
      <c r="A121" s="8" t="s">
        <v>78</v>
      </c>
      <c r="B121" s="5">
        <v>45845</v>
      </c>
      <c r="C121" s="5">
        <v>45845</v>
      </c>
      <c r="D121" s="10" t="s">
        <v>254</v>
      </c>
      <c r="E121">
        <v>15075311991</v>
      </c>
      <c r="F121">
        <v>3125.85</v>
      </c>
      <c r="G121" s="5">
        <v>45875</v>
      </c>
      <c r="H121" s="5">
        <v>45861</v>
      </c>
      <c r="I121">
        <v>-14</v>
      </c>
      <c r="J121" s="7">
        <f t="shared" si="1"/>
        <v>-43761.9</v>
      </c>
    </row>
    <row r="122" spans="1:10" x14ac:dyDescent="0.25">
      <c r="A122" s="8" t="s">
        <v>79</v>
      </c>
      <c r="B122" s="5">
        <v>45845</v>
      </c>
      <c r="C122" s="5">
        <v>45845</v>
      </c>
      <c r="D122" s="10" t="s">
        <v>254</v>
      </c>
      <c r="E122">
        <v>15075322581</v>
      </c>
      <c r="F122">
        <v>1740.4</v>
      </c>
      <c r="G122" s="5">
        <v>45875</v>
      </c>
      <c r="H122" s="5">
        <v>45861</v>
      </c>
      <c r="I122">
        <v>-14</v>
      </c>
      <c r="J122" s="7">
        <f t="shared" si="1"/>
        <v>-24365.600000000002</v>
      </c>
    </row>
    <row r="123" spans="1:10" x14ac:dyDescent="0.25">
      <c r="A123" s="8" t="s">
        <v>80</v>
      </c>
      <c r="B123" s="5">
        <v>45845</v>
      </c>
      <c r="C123" s="5">
        <v>45845</v>
      </c>
      <c r="D123" s="10" t="s">
        <v>254</v>
      </c>
      <c r="E123">
        <v>15075325067</v>
      </c>
      <c r="F123">
        <v>1832</v>
      </c>
      <c r="G123" s="5">
        <v>45875</v>
      </c>
      <c r="H123" s="5">
        <v>45861</v>
      </c>
      <c r="I123">
        <v>-14</v>
      </c>
      <c r="J123" s="7">
        <f t="shared" si="1"/>
        <v>-25648</v>
      </c>
    </row>
    <row r="124" spans="1:10" x14ac:dyDescent="0.25">
      <c r="A124" s="8" t="s">
        <v>81</v>
      </c>
      <c r="B124" s="5">
        <v>45845</v>
      </c>
      <c r="C124" s="5">
        <v>45845</v>
      </c>
      <c r="D124" s="10" t="s">
        <v>295</v>
      </c>
      <c r="E124">
        <v>15075904674</v>
      </c>
      <c r="F124">
        <v>6439.16</v>
      </c>
      <c r="G124" s="5">
        <v>45875</v>
      </c>
      <c r="H124" s="5">
        <v>45873</v>
      </c>
      <c r="I124">
        <v>-2</v>
      </c>
      <c r="J124" s="7">
        <f t="shared" si="1"/>
        <v>-12878.32</v>
      </c>
    </row>
    <row r="125" spans="1:10" x14ac:dyDescent="0.25">
      <c r="A125" s="8" t="s">
        <v>82</v>
      </c>
      <c r="B125" s="5">
        <v>45845</v>
      </c>
      <c r="C125" s="5">
        <v>45845</v>
      </c>
      <c r="D125" s="10" t="s">
        <v>296</v>
      </c>
      <c r="E125">
        <v>15076333546</v>
      </c>
      <c r="F125">
        <v>706.49</v>
      </c>
      <c r="G125" s="5">
        <v>45875</v>
      </c>
      <c r="H125" s="5">
        <v>45855</v>
      </c>
      <c r="I125">
        <v>-20</v>
      </c>
      <c r="J125" s="7">
        <f t="shared" si="1"/>
        <v>-14129.8</v>
      </c>
    </row>
    <row r="126" spans="1:10" x14ac:dyDescent="0.25">
      <c r="A126" s="8">
        <v>104</v>
      </c>
      <c r="B126" s="5">
        <v>45845</v>
      </c>
      <c r="C126" s="5">
        <v>45845</v>
      </c>
      <c r="D126" s="10" t="s">
        <v>251</v>
      </c>
      <c r="E126">
        <v>15076840452</v>
      </c>
      <c r="F126">
        <v>200</v>
      </c>
      <c r="G126" s="5">
        <v>45875</v>
      </c>
      <c r="H126" s="5">
        <v>45855</v>
      </c>
      <c r="I126">
        <v>-20</v>
      </c>
      <c r="J126" s="7">
        <f t="shared" si="1"/>
        <v>-4000</v>
      </c>
    </row>
    <row r="127" spans="1:10" x14ac:dyDescent="0.25">
      <c r="A127" s="8" t="s">
        <v>83</v>
      </c>
      <c r="B127" s="5">
        <v>45845</v>
      </c>
      <c r="C127" s="5">
        <v>45845</v>
      </c>
      <c r="D127" s="10" t="s">
        <v>297</v>
      </c>
      <c r="E127">
        <v>15077196313</v>
      </c>
      <c r="F127">
        <v>6250</v>
      </c>
      <c r="G127" s="5">
        <v>45875</v>
      </c>
      <c r="H127" s="5">
        <v>45870</v>
      </c>
      <c r="I127">
        <v>-5</v>
      </c>
      <c r="J127" s="7">
        <f t="shared" si="1"/>
        <v>-31250</v>
      </c>
    </row>
    <row r="128" spans="1:10" x14ac:dyDescent="0.25">
      <c r="A128" s="8" t="s">
        <v>84</v>
      </c>
      <c r="B128" s="5">
        <v>45845</v>
      </c>
      <c r="C128" s="5">
        <v>45845</v>
      </c>
      <c r="D128" s="10" t="s">
        <v>298</v>
      </c>
      <c r="E128">
        <v>15077318302</v>
      </c>
      <c r="F128">
        <v>9.1999999999999993</v>
      </c>
      <c r="G128" s="5">
        <v>45875</v>
      </c>
      <c r="H128" s="5">
        <v>45855</v>
      </c>
      <c r="I128">
        <v>-20</v>
      </c>
      <c r="J128" s="7">
        <f t="shared" si="1"/>
        <v>-184</v>
      </c>
    </row>
    <row r="129" spans="1:10" x14ac:dyDescent="0.25">
      <c r="A129" s="8" t="s">
        <v>85</v>
      </c>
      <c r="B129" s="5">
        <v>45845</v>
      </c>
      <c r="C129" s="5">
        <v>45845</v>
      </c>
      <c r="D129" s="10" t="s">
        <v>270</v>
      </c>
      <c r="E129">
        <v>15077797002</v>
      </c>
      <c r="F129">
        <v>3500</v>
      </c>
      <c r="G129" s="5">
        <v>45875</v>
      </c>
      <c r="H129" s="5">
        <v>45855</v>
      </c>
      <c r="I129">
        <v>-20</v>
      </c>
      <c r="J129" s="7">
        <f t="shared" si="1"/>
        <v>-70000</v>
      </c>
    </row>
    <row r="130" spans="1:10" x14ac:dyDescent="0.25">
      <c r="A130" s="8">
        <v>88</v>
      </c>
      <c r="B130" s="5">
        <v>45846</v>
      </c>
      <c r="C130" s="5">
        <v>45846</v>
      </c>
      <c r="D130" s="10" t="s">
        <v>299</v>
      </c>
      <c r="E130">
        <v>15081557622</v>
      </c>
      <c r="F130">
        <v>47.77</v>
      </c>
      <c r="G130" s="5">
        <v>45876</v>
      </c>
      <c r="H130" s="5">
        <v>45861</v>
      </c>
      <c r="I130">
        <v>-15</v>
      </c>
      <c r="J130" s="7">
        <f t="shared" ref="J130:J193" si="2">I130*F130</f>
        <v>-716.55000000000007</v>
      </c>
    </row>
    <row r="131" spans="1:10" x14ac:dyDescent="0.25">
      <c r="A131" s="8">
        <v>89</v>
      </c>
      <c r="B131" s="5">
        <v>45846</v>
      </c>
      <c r="C131" s="5">
        <v>45846</v>
      </c>
      <c r="D131" s="10" t="s">
        <v>299</v>
      </c>
      <c r="E131">
        <v>15081562572</v>
      </c>
      <c r="F131">
        <v>35.85</v>
      </c>
      <c r="G131" s="5">
        <v>45876</v>
      </c>
      <c r="H131" s="5">
        <v>45861</v>
      </c>
      <c r="I131">
        <v>-15</v>
      </c>
      <c r="J131" s="7">
        <f t="shared" si="2"/>
        <v>-537.75</v>
      </c>
    </row>
    <row r="132" spans="1:10" x14ac:dyDescent="0.25">
      <c r="A132" s="8">
        <v>3186</v>
      </c>
      <c r="B132" s="5">
        <v>45846</v>
      </c>
      <c r="C132" s="5">
        <v>45846</v>
      </c>
      <c r="D132" s="10" t="s">
        <v>271</v>
      </c>
      <c r="E132">
        <v>15083459561</v>
      </c>
      <c r="F132">
        <v>101.91</v>
      </c>
      <c r="G132" s="5">
        <v>45876</v>
      </c>
      <c r="H132" s="5">
        <v>45855</v>
      </c>
      <c r="I132">
        <v>-21</v>
      </c>
      <c r="J132" s="7">
        <f t="shared" si="2"/>
        <v>-2140.11</v>
      </c>
    </row>
    <row r="133" spans="1:10" x14ac:dyDescent="0.25">
      <c r="A133" s="8">
        <v>3187</v>
      </c>
      <c r="B133" s="5">
        <v>45846</v>
      </c>
      <c r="C133" s="5">
        <v>45846</v>
      </c>
      <c r="D133" s="10" t="s">
        <v>271</v>
      </c>
      <c r="E133">
        <v>15084021792</v>
      </c>
      <c r="F133">
        <v>9.84</v>
      </c>
      <c r="G133" s="5">
        <v>45876</v>
      </c>
      <c r="H133" s="5">
        <v>45855</v>
      </c>
      <c r="I133">
        <v>-21</v>
      </c>
      <c r="J133" s="7">
        <f t="shared" si="2"/>
        <v>-206.64</v>
      </c>
    </row>
    <row r="134" spans="1:10" x14ac:dyDescent="0.25">
      <c r="A134" s="8" t="s">
        <v>86</v>
      </c>
      <c r="B134" s="5">
        <v>45846</v>
      </c>
      <c r="C134" s="5">
        <v>45846</v>
      </c>
      <c r="D134" s="10" t="s">
        <v>300</v>
      </c>
      <c r="E134">
        <v>15087501697</v>
      </c>
      <c r="F134">
        <v>149501.45000000001</v>
      </c>
      <c r="G134" s="5">
        <v>45876</v>
      </c>
      <c r="H134" s="5">
        <v>45853</v>
      </c>
      <c r="I134">
        <v>-23</v>
      </c>
      <c r="J134" s="7">
        <f t="shared" si="2"/>
        <v>-3438533.35</v>
      </c>
    </row>
    <row r="135" spans="1:10" x14ac:dyDescent="0.25">
      <c r="A135" s="8" t="s">
        <v>87</v>
      </c>
      <c r="B135" s="5">
        <v>45846</v>
      </c>
      <c r="C135" s="5">
        <v>45846</v>
      </c>
      <c r="D135" s="8">
        <v>12878470157</v>
      </c>
      <c r="E135">
        <v>15088702065</v>
      </c>
      <c r="F135">
        <v>82</v>
      </c>
      <c r="G135" s="5">
        <v>45869</v>
      </c>
      <c r="H135" s="5">
        <v>45862</v>
      </c>
      <c r="I135">
        <v>-7</v>
      </c>
      <c r="J135" s="7">
        <f t="shared" si="2"/>
        <v>-574</v>
      </c>
    </row>
    <row r="136" spans="1:10" x14ac:dyDescent="0.25">
      <c r="A136" s="8" t="s">
        <v>88</v>
      </c>
      <c r="B136" s="5">
        <v>45846</v>
      </c>
      <c r="C136" s="5">
        <v>45846</v>
      </c>
      <c r="D136" s="8">
        <v>12878470157</v>
      </c>
      <c r="E136">
        <v>15088703997</v>
      </c>
      <c r="F136">
        <v>532</v>
      </c>
      <c r="G136" s="5">
        <v>45869</v>
      </c>
      <c r="H136" s="5">
        <v>45862</v>
      </c>
      <c r="I136">
        <v>-7</v>
      </c>
      <c r="J136" s="7">
        <f t="shared" si="2"/>
        <v>-3724</v>
      </c>
    </row>
    <row r="137" spans="1:10" x14ac:dyDescent="0.25">
      <c r="A137" s="8" t="s">
        <v>89</v>
      </c>
      <c r="B137" s="5">
        <v>45846</v>
      </c>
      <c r="C137" s="5">
        <v>45846</v>
      </c>
      <c r="D137" s="8">
        <v>12878470157</v>
      </c>
      <c r="E137">
        <v>15088863872</v>
      </c>
      <c r="F137">
        <v>474.23</v>
      </c>
      <c r="G137" s="5">
        <v>45869</v>
      </c>
      <c r="H137" s="5">
        <v>45862</v>
      </c>
      <c r="I137">
        <v>-7</v>
      </c>
      <c r="J137" s="7">
        <f t="shared" si="2"/>
        <v>-3319.61</v>
      </c>
    </row>
    <row r="138" spans="1:10" x14ac:dyDescent="0.25">
      <c r="A138" s="10" t="s">
        <v>247</v>
      </c>
      <c r="B138" s="5">
        <v>45847</v>
      </c>
      <c r="C138" s="5">
        <v>45847</v>
      </c>
      <c r="D138" s="10" t="s">
        <v>301</v>
      </c>
      <c r="E138">
        <v>15091860981</v>
      </c>
      <c r="F138">
        <v>555.05999999999995</v>
      </c>
      <c r="G138" s="5">
        <v>45877</v>
      </c>
      <c r="H138" s="5">
        <v>45866</v>
      </c>
      <c r="I138">
        <v>-11</v>
      </c>
      <c r="J138" s="7">
        <f t="shared" si="2"/>
        <v>-6105.66</v>
      </c>
    </row>
    <row r="139" spans="1:10" x14ac:dyDescent="0.25">
      <c r="A139" s="8">
        <v>79</v>
      </c>
      <c r="B139" s="5">
        <v>45847</v>
      </c>
      <c r="C139" s="5">
        <v>45847</v>
      </c>
      <c r="D139" t="s">
        <v>220</v>
      </c>
      <c r="E139">
        <v>15091888927</v>
      </c>
      <c r="F139">
        <v>1800</v>
      </c>
      <c r="G139" s="5">
        <v>45877</v>
      </c>
      <c r="H139" s="5">
        <v>45873</v>
      </c>
      <c r="I139">
        <v>-4</v>
      </c>
      <c r="J139" s="7">
        <f t="shared" si="2"/>
        <v>-7200</v>
      </c>
    </row>
    <row r="140" spans="1:10" x14ac:dyDescent="0.25">
      <c r="A140" s="8" t="s">
        <v>90</v>
      </c>
      <c r="B140" s="5">
        <v>45847</v>
      </c>
      <c r="C140" s="5">
        <v>45847</v>
      </c>
      <c r="D140" t="s">
        <v>225</v>
      </c>
      <c r="E140">
        <v>15092339757</v>
      </c>
      <c r="F140">
        <v>380.64</v>
      </c>
      <c r="G140" s="5">
        <v>45877</v>
      </c>
      <c r="H140" s="5">
        <v>45873</v>
      </c>
      <c r="I140">
        <v>-4</v>
      </c>
      <c r="J140" s="7">
        <f t="shared" si="2"/>
        <v>-1522.56</v>
      </c>
    </row>
    <row r="141" spans="1:10" x14ac:dyDescent="0.25">
      <c r="A141" s="8" t="s">
        <v>91</v>
      </c>
      <c r="B141" s="5">
        <v>45847</v>
      </c>
      <c r="C141" s="5">
        <v>45847</v>
      </c>
      <c r="D141" s="10" t="s">
        <v>256</v>
      </c>
      <c r="E141">
        <v>15096830291</v>
      </c>
      <c r="F141">
        <v>500.26</v>
      </c>
      <c r="G141" s="5">
        <v>45877</v>
      </c>
      <c r="H141" s="5">
        <v>45867</v>
      </c>
      <c r="I141">
        <v>-10</v>
      </c>
      <c r="J141" s="7">
        <f t="shared" si="2"/>
        <v>-5002.6000000000004</v>
      </c>
    </row>
    <row r="142" spans="1:10" x14ac:dyDescent="0.25">
      <c r="A142" s="10" t="s">
        <v>246</v>
      </c>
      <c r="B142" s="5">
        <v>45848</v>
      </c>
      <c r="C142" s="5">
        <v>45848</v>
      </c>
      <c r="D142" s="10" t="s">
        <v>252</v>
      </c>
      <c r="E142">
        <v>15098058832</v>
      </c>
      <c r="F142">
        <v>230.63</v>
      </c>
      <c r="G142" s="5">
        <v>45878</v>
      </c>
      <c r="H142" s="5">
        <v>45855</v>
      </c>
      <c r="I142">
        <v>-23</v>
      </c>
      <c r="J142" s="7">
        <f t="shared" si="2"/>
        <v>-5304.49</v>
      </c>
    </row>
    <row r="143" spans="1:10" x14ac:dyDescent="0.25">
      <c r="A143" s="8">
        <v>2961</v>
      </c>
      <c r="B143" s="5">
        <v>45848</v>
      </c>
      <c r="C143" s="5">
        <v>45848</v>
      </c>
      <c r="D143" s="10" t="s">
        <v>287</v>
      </c>
      <c r="E143">
        <v>15100505731</v>
      </c>
      <c r="F143">
        <v>200</v>
      </c>
      <c r="G143" s="5">
        <v>45878</v>
      </c>
      <c r="H143" s="5">
        <v>45855</v>
      </c>
      <c r="I143">
        <v>-23</v>
      </c>
      <c r="J143" s="7">
        <f t="shared" si="2"/>
        <v>-4600</v>
      </c>
    </row>
    <row r="144" spans="1:10" x14ac:dyDescent="0.25">
      <c r="A144" s="8" t="s">
        <v>92</v>
      </c>
      <c r="B144" s="5">
        <v>45848</v>
      </c>
      <c r="C144" s="5">
        <v>45848</v>
      </c>
      <c r="D144" s="10" t="s">
        <v>302</v>
      </c>
      <c r="E144">
        <v>15101765739</v>
      </c>
      <c r="F144">
        <v>8950</v>
      </c>
      <c r="G144" s="5">
        <v>45878</v>
      </c>
      <c r="H144" s="5">
        <v>45860</v>
      </c>
      <c r="I144">
        <v>-18</v>
      </c>
      <c r="J144" s="7">
        <f t="shared" si="2"/>
        <v>-161100</v>
      </c>
    </row>
    <row r="145" spans="1:10" x14ac:dyDescent="0.25">
      <c r="A145" s="8" t="s">
        <v>93</v>
      </c>
      <c r="B145" s="5">
        <v>45849</v>
      </c>
      <c r="C145" s="5">
        <v>45849</v>
      </c>
      <c r="D145" s="10" t="s">
        <v>303</v>
      </c>
      <c r="E145">
        <v>15108587880</v>
      </c>
      <c r="F145">
        <v>643.77</v>
      </c>
      <c r="G145" s="5">
        <v>45879</v>
      </c>
      <c r="H145" s="5">
        <v>45860</v>
      </c>
      <c r="I145">
        <v>-19</v>
      </c>
      <c r="J145" s="7">
        <f t="shared" si="2"/>
        <v>-12231.63</v>
      </c>
    </row>
    <row r="146" spans="1:10" x14ac:dyDescent="0.25">
      <c r="A146" s="8">
        <v>114</v>
      </c>
      <c r="B146" s="5">
        <v>45849</v>
      </c>
      <c r="C146" s="5">
        <v>45849</v>
      </c>
      <c r="D146" s="10" t="s">
        <v>251</v>
      </c>
      <c r="E146">
        <v>15108905892</v>
      </c>
      <c r="F146">
        <v>8900</v>
      </c>
      <c r="G146" s="5">
        <v>45879</v>
      </c>
      <c r="H146" s="5">
        <v>45860</v>
      </c>
      <c r="I146">
        <v>-19</v>
      </c>
      <c r="J146" s="7">
        <f t="shared" si="2"/>
        <v>-169100</v>
      </c>
    </row>
    <row r="147" spans="1:10" x14ac:dyDescent="0.25">
      <c r="A147" s="8" t="s">
        <v>94</v>
      </c>
      <c r="B147" s="5">
        <v>45849</v>
      </c>
      <c r="C147" s="5">
        <v>45849</v>
      </c>
      <c r="D147" s="8">
        <v>80029140037</v>
      </c>
      <c r="E147">
        <v>15110602827</v>
      </c>
      <c r="F147">
        <v>154848.48000000001</v>
      </c>
      <c r="G147" s="5">
        <v>45879</v>
      </c>
      <c r="H147" s="5">
        <v>45860</v>
      </c>
      <c r="I147">
        <v>-19</v>
      </c>
      <c r="J147" s="7">
        <f t="shared" si="2"/>
        <v>-2942121.12</v>
      </c>
    </row>
    <row r="148" spans="1:10" x14ac:dyDescent="0.25">
      <c r="A148" s="8" t="s">
        <v>95</v>
      </c>
      <c r="B148" s="5">
        <v>45849</v>
      </c>
      <c r="C148" s="5">
        <v>45849</v>
      </c>
      <c r="D148" s="10" t="s">
        <v>304</v>
      </c>
      <c r="E148">
        <v>15111372539</v>
      </c>
      <c r="F148">
        <v>3300</v>
      </c>
      <c r="G148" s="5">
        <v>45879</v>
      </c>
      <c r="H148" s="5">
        <v>45860</v>
      </c>
      <c r="I148">
        <v>-19</v>
      </c>
      <c r="J148" s="7">
        <f t="shared" si="2"/>
        <v>-62700</v>
      </c>
    </row>
    <row r="149" spans="1:10" x14ac:dyDescent="0.25">
      <c r="A149" s="8" t="s">
        <v>96</v>
      </c>
      <c r="B149" s="5">
        <v>45851</v>
      </c>
      <c r="C149" s="5">
        <v>45851</v>
      </c>
      <c r="D149" s="10" t="s">
        <v>305</v>
      </c>
      <c r="E149">
        <v>15124428076</v>
      </c>
      <c r="F149">
        <v>14.16</v>
      </c>
      <c r="G149" s="5">
        <v>45881</v>
      </c>
      <c r="H149" s="5">
        <v>45883</v>
      </c>
      <c r="I149">
        <v>2</v>
      </c>
      <c r="J149" s="7">
        <f t="shared" si="2"/>
        <v>28.32</v>
      </c>
    </row>
    <row r="150" spans="1:10" x14ac:dyDescent="0.25">
      <c r="A150" s="8" t="s">
        <v>96</v>
      </c>
      <c r="B150" s="5">
        <v>45851</v>
      </c>
      <c r="C150" s="5">
        <v>45851</v>
      </c>
      <c r="D150" s="10" t="s">
        <v>305</v>
      </c>
      <c r="E150">
        <v>15124428076</v>
      </c>
      <c r="F150">
        <v>50.19</v>
      </c>
      <c r="G150" s="5">
        <v>45881</v>
      </c>
      <c r="H150" s="5">
        <v>45880</v>
      </c>
      <c r="I150">
        <v>-1</v>
      </c>
      <c r="J150" s="7">
        <f t="shared" si="2"/>
        <v>-50.19</v>
      </c>
    </row>
    <row r="151" spans="1:10" x14ac:dyDescent="0.25">
      <c r="A151" s="8" t="s">
        <v>97</v>
      </c>
      <c r="B151" s="5">
        <v>45851</v>
      </c>
      <c r="C151" s="5">
        <v>45851</v>
      </c>
      <c r="D151" s="10" t="s">
        <v>305</v>
      </c>
      <c r="E151">
        <v>15124429529</v>
      </c>
      <c r="F151">
        <v>27.59</v>
      </c>
      <c r="G151" s="5">
        <v>45881</v>
      </c>
      <c r="H151" s="5">
        <v>45883</v>
      </c>
      <c r="I151">
        <v>2</v>
      </c>
      <c r="J151" s="7">
        <f t="shared" si="2"/>
        <v>55.18</v>
      </c>
    </row>
    <row r="152" spans="1:10" x14ac:dyDescent="0.25">
      <c r="A152" s="8" t="s">
        <v>97</v>
      </c>
      <c r="B152" s="5">
        <v>45851</v>
      </c>
      <c r="C152" s="5">
        <v>45851</v>
      </c>
      <c r="D152" s="10" t="s">
        <v>305</v>
      </c>
      <c r="E152">
        <v>15124429529</v>
      </c>
      <c r="F152">
        <v>97.82</v>
      </c>
      <c r="G152" s="5">
        <v>45881</v>
      </c>
      <c r="H152" s="5">
        <v>45880</v>
      </c>
      <c r="I152">
        <v>-1</v>
      </c>
      <c r="J152" s="7">
        <f t="shared" si="2"/>
        <v>-97.82</v>
      </c>
    </row>
    <row r="153" spans="1:10" x14ac:dyDescent="0.25">
      <c r="A153" s="8" t="s">
        <v>98</v>
      </c>
      <c r="B153" s="5">
        <v>45851</v>
      </c>
      <c r="C153" s="5">
        <v>45851</v>
      </c>
      <c r="D153" s="10" t="s">
        <v>305</v>
      </c>
      <c r="E153">
        <v>15124545964</v>
      </c>
      <c r="F153">
        <v>15.21</v>
      </c>
      <c r="G153" s="5">
        <v>45881</v>
      </c>
      <c r="H153" s="5">
        <v>45883</v>
      </c>
      <c r="I153">
        <v>2</v>
      </c>
      <c r="J153" s="7">
        <f t="shared" si="2"/>
        <v>30.42</v>
      </c>
    </row>
    <row r="154" spans="1:10" x14ac:dyDescent="0.25">
      <c r="A154" s="8" t="s">
        <v>98</v>
      </c>
      <c r="B154" s="5">
        <v>45851</v>
      </c>
      <c r="C154" s="5">
        <v>45851</v>
      </c>
      <c r="D154" s="10" t="s">
        <v>305</v>
      </c>
      <c r="E154">
        <v>15124545964</v>
      </c>
      <c r="F154">
        <v>53.91</v>
      </c>
      <c r="G154" s="5">
        <v>45881</v>
      </c>
      <c r="H154" s="5">
        <v>45880</v>
      </c>
      <c r="I154">
        <v>-1</v>
      </c>
      <c r="J154" s="7">
        <f t="shared" si="2"/>
        <v>-53.91</v>
      </c>
    </row>
    <row r="155" spans="1:10" x14ac:dyDescent="0.25">
      <c r="A155" s="8" t="s">
        <v>99</v>
      </c>
      <c r="B155" s="5">
        <v>45852</v>
      </c>
      <c r="C155" s="5">
        <v>45852</v>
      </c>
      <c r="D155" s="10" t="s">
        <v>304</v>
      </c>
      <c r="E155">
        <v>15130304714</v>
      </c>
      <c r="F155">
        <v>3000</v>
      </c>
      <c r="G155" s="5">
        <v>45882</v>
      </c>
      <c r="H155" s="5">
        <v>45861</v>
      </c>
      <c r="I155">
        <v>-21</v>
      </c>
      <c r="J155" s="7">
        <f t="shared" si="2"/>
        <v>-63000</v>
      </c>
    </row>
    <row r="156" spans="1:10" x14ac:dyDescent="0.25">
      <c r="A156" s="8" t="s">
        <v>100</v>
      </c>
      <c r="B156" s="5">
        <v>45853</v>
      </c>
      <c r="C156" s="5">
        <v>45853</v>
      </c>
      <c r="D156" t="s">
        <v>19</v>
      </c>
      <c r="E156">
        <v>15137367701</v>
      </c>
      <c r="F156">
        <v>2049.11</v>
      </c>
      <c r="G156" s="5">
        <v>45883</v>
      </c>
      <c r="H156" s="5">
        <v>45873</v>
      </c>
      <c r="I156">
        <v>-10</v>
      </c>
      <c r="J156" s="7">
        <f t="shared" si="2"/>
        <v>-20491.100000000002</v>
      </c>
    </row>
    <row r="157" spans="1:10" x14ac:dyDescent="0.25">
      <c r="A157" s="8" t="s">
        <v>101</v>
      </c>
      <c r="B157" s="5">
        <v>45854</v>
      </c>
      <c r="C157" s="5">
        <v>45854</v>
      </c>
      <c r="D157" s="10" t="s">
        <v>264</v>
      </c>
      <c r="E157">
        <v>15145120946</v>
      </c>
      <c r="F157">
        <v>1100</v>
      </c>
      <c r="G157" s="5">
        <v>45884</v>
      </c>
      <c r="H157" s="5">
        <v>45861</v>
      </c>
      <c r="I157">
        <v>-23</v>
      </c>
      <c r="J157" s="7">
        <f t="shared" si="2"/>
        <v>-25300</v>
      </c>
    </row>
    <row r="158" spans="1:10" x14ac:dyDescent="0.25">
      <c r="A158" s="8" t="s">
        <v>102</v>
      </c>
      <c r="B158" s="5">
        <v>45854</v>
      </c>
      <c r="C158" s="5">
        <v>45854</v>
      </c>
      <c r="D158" s="10" t="s">
        <v>264</v>
      </c>
      <c r="E158">
        <v>15145130212</v>
      </c>
      <c r="F158">
        <v>4950</v>
      </c>
      <c r="G158" s="5">
        <v>45884</v>
      </c>
      <c r="H158" s="5">
        <v>45861</v>
      </c>
      <c r="I158">
        <v>-23</v>
      </c>
      <c r="J158" s="7">
        <f t="shared" si="2"/>
        <v>-113850</v>
      </c>
    </row>
    <row r="159" spans="1:10" x14ac:dyDescent="0.25">
      <c r="A159" s="8" t="s">
        <v>103</v>
      </c>
      <c r="B159" s="5">
        <v>45854</v>
      </c>
      <c r="C159" s="5">
        <v>45854</v>
      </c>
      <c r="D159" t="s">
        <v>12</v>
      </c>
      <c r="E159">
        <v>15146687709</v>
      </c>
      <c r="F159">
        <v>5100</v>
      </c>
      <c r="G159" s="5">
        <v>45884</v>
      </c>
      <c r="H159" s="5">
        <v>45861</v>
      </c>
      <c r="I159">
        <v>-23</v>
      </c>
      <c r="J159" s="7">
        <f t="shared" si="2"/>
        <v>-117300</v>
      </c>
    </row>
    <row r="160" spans="1:10" x14ac:dyDescent="0.25">
      <c r="A160" s="8">
        <v>5950327167</v>
      </c>
      <c r="B160" s="5">
        <v>45854</v>
      </c>
      <c r="C160" s="5">
        <v>45854</v>
      </c>
      <c r="D160" s="10" t="s">
        <v>261</v>
      </c>
      <c r="E160">
        <v>15148212477</v>
      </c>
      <c r="F160">
        <v>7.56</v>
      </c>
      <c r="G160" s="5">
        <v>45884</v>
      </c>
      <c r="H160" s="5">
        <v>45868</v>
      </c>
      <c r="I160">
        <v>-16</v>
      </c>
      <c r="J160" s="7">
        <f t="shared" si="2"/>
        <v>-120.96</v>
      </c>
    </row>
    <row r="161" spans="1:10" x14ac:dyDescent="0.25">
      <c r="A161" s="8">
        <v>5950327195</v>
      </c>
      <c r="B161" s="5">
        <v>45854</v>
      </c>
      <c r="C161" s="5">
        <v>45854</v>
      </c>
      <c r="D161" s="10" t="s">
        <v>261</v>
      </c>
      <c r="E161">
        <v>15148213802</v>
      </c>
      <c r="F161">
        <v>4.74</v>
      </c>
      <c r="G161" s="5">
        <v>45884</v>
      </c>
      <c r="H161" s="5">
        <v>45868</v>
      </c>
      <c r="I161">
        <v>-16</v>
      </c>
      <c r="J161" s="7">
        <f t="shared" si="2"/>
        <v>-75.84</v>
      </c>
    </row>
    <row r="162" spans="1:10" x14ac:dyDescent="0.25">
      <c r="A162" s="8">
        <v>5950327152</v>
      </c>
      <c r="B162" s="5">
        <v>45854</v>
      </c>
      <c r="C162" s="5">
        <v>45854</v>
      </c>
      <c r="D162" s="10" t="s">
        <v>261</v>
      </c>
      <c r="E162">
        <v>15148215617</v>
      </c>
      <c r="F162">
        <v>35.520000000000003</v>
      </c>
      <c r="G162" s="5">
        <v>45884</v>
      </c>
      <c r="H162" s="5">
        <v>45868</v>
      </c>
      <c r="I162">
        <v>-16</v>
      </c>
      <c r="J162" s="7">
        <f t="shared" si="2"/>
        <v>-568.32000000000005</v>
      </c>
    </row>
    <row r="163" spans="1:10" x14ac:dyDescent="0.25">
      <c r="A163" s="8">
        <v>5950327160</v>
      </c>
      <c r="B163" s="5">
        <v>45854</v>
      </c>
      <c r="C163" s="5">
        <v>45854</v>
      </c>
      <c r="D163" s="10" t="s">
        <v>261</v>
      </c>
      <c r="E163">
        <v>15148216195</v>
      </c>
      <c r="F163">
        <v>16.52</v>
      </c>
      <c r="G163" s="5">
        <v>45884</v>
      </c>
      <c r="H163" s="5">
        <v>45868</v>
      </c>
      <c r="I163">
        <v>-16</v>
      </c>
      <c r="J163" s="7">
        <f t="shared" si="2"/>
        <v>-264.32</v>
      </c>
    </row>
    <row r="164" spans="1:10" x14ac:dyDescent="0.25">
      <c r="A164" s="8">
        <v>5950327194</v>
      </c>
      <c r="B164" s="5">
        <v>45854</v>
      </c>
      <c r="C164" s="5">
        <v>45854</v>
      </c>
      <c r="D164" s="10" t="s">
        <v>261</v>
      </c>
      <c r="E164">
        <v>15148221551</v>
      </c>
      <c r="F164">
        <v>4.74</v>
      </c>
      <c r="G164" s="5">
        <v>45884</v>
      </c>
      <c r="H164" s="5">
        <v>45868</v>
      </c>
      <c r="I164">
        <v>-16</v>
      </c>
      <c r="J164" s="7">
        <f t="shared" si="2"/>
        <v>-75.84</v>
      </c>
    </row>
    <row r="165" spans="1:10" x14ac:dyDescent="0.25">
      <c r="A165" s="8">
        <v>5950327193</v>
      </c>
      <c r="B165" s="5">
        <v>45854</v>
      </c>
      <c r="C165" s="5">
        <v>45854</v>
      </c>
      <c r="D165" s="10" t="s">
        <v>261</v>
      </c>
      <c r="E165">
        <v>15148222531</v>
      </c>
      <c r="F165">
        <v>4.74</v>
      </c>
      <c r="G165" s="5">
        <v>45884</v>
      </c>
      <c r="H165" s="5">
        <v>45868</v>
      </c>
      <c r="I165">
        <v>-16</v>
      </c>
      <c r="J165" s="7">
        <f t="shared" si="2"/>
        <v>-75.84</v>
      </c>
    </row>
    <row r="166" spans="1:10" x14ac:dyDescent="0.25">
      <c r="A166" s="8">
        <v>5950327120</v>
      </c>
      <c r="B166" s="5">
        <v>45854</v>
      </c>
      <c r="C166" s="5">
        <v>45854</v>
      </c>
      <c r="D166" s="10" t="s">
        <v>261</v>
      </c>
      <c r="E166">
        <v>15148222725</v>
      </c>
      <c r="F166">
        <v>97.34</v>
      </c>
      <c r="G166" s="5">
        <v>45884</v>
      </c>
      <c r="H166" s="5">
        <v>45868</v>
      </c>
      <c r="I166">
        <v>-16</v>
      </c>
      <c r="J166" s="7">
        <f t="shared" si="2"/>
        <v>-1557.44</v>
      </c>
    </row>
    <row r="167" spans="1:10" x14ac:dyDescent="0.25">
      <c r="A167" s="8">
        <v>5950327121</v>
      </c>
      <c r="B167" s="5">
        <v>45854</v>
      </c>
      <c r="C167" s="5">
        <v>45854</v>
      </c>
      <c r="D167" s="10" t="s">
        <v>261</v>
      </c>
      <c r="E167">
        <v>15148222793</v>
      </c>
      <c r="F167">
        <v>97.15</v>
      </c>
      <c r="G167" s="5">
        <v>45884</v>
      </c>
      <c r="H167" s="5">
        <v>45868</v>
      </c>
      <c r="I167">
        <v>-16</v>
      </c>
      <c r="J167" s="7">
        <f t="shared" si="2"/>
        <v>-1554.4</v>
      </c>
    </row>
    <row r="168" spans="1:10" x14ac:dyDescent="0.25">
      <c r="A168" s="8">
        <v>5950327117</v>
      </c>
      <c r="B168" s="5">
        <v>45854</v>
      </c>
      <c r="C168" s="5">
        <v>45854</v>
      </c>
      <c r="D168" s="10" t="s">
        <v>261</v>
      </c>
      <c r="E168">
        <v>15148224081</v>
      </c>
      <c r="F168">
        <v>106.43</v>
      </c>
      <c r="G168" s="5">
        <v>45884</v>
      </c>
      <c r="H168" s="5">
        <v>45868</v>
      </c>
      <c r="I168">
        <v>-16</v>
      </c>
      <c r="J168" s="7">
        <f t="shared" si="2"/>
        <v>-1702.88</v>
      </c>
    </row>
    <row r="169" spans="1:10" x14ac:dyDescent="0.25">
      <c r="A169" s="8">
        <v>5950327139</v>
      </c>
      <c r="B169" s="5">
        <v>45854</v>
      </c>
      <c r="C169" s="5">
        <v>45854</v>
      </c>
      <c r="D169" s="10" t="s">
        <v>261</v>
      </c>
      <c r="E169">
        <v>15148224134</v>
      </c>
      <c r="F169">
        <v>62.63</v>
      </c>
      <c r="G169" s="5">
        <v>45884</v>
      </c>
      <c r="H169" s="5">
        <v>45868</v>
      </c>
      <c r="I169">
        <v>-16</v>
      </c>
      <c r="J169" s="7">
        <f t="shared" si="2"/>
        <v>-1002.08</v>
      </c>
    </row>
    <row r="170" spans="1:10" x14ac:dyDescent="0.25">
      <c r="A170" s="8">
        <v>5950327145</v>
      </c>
      <c r="B170" s="5">
        <v>45854</v>
      </c>
      <c r="C170" s="5">
        <v>45854</v>
      </c>
      <c r="D170" s="10" t="s">
        <v>261</v>
      </c>
      <c r="E170">
        <v>15148225652</v>
      </c>
      <c r="F170">
        <v>46.66</v>
      </c>
      <c r="G170" s="5">
        <v>45884</v>
      </c>
      <c r="H170" s="5">
        <v>45868</v>
      </c>
      <c r="I170">
        <v>-16</v>
      </c>
      <c r="J170" s="7">
        <f t="shared" si="2"/>
        <v>-746.56</v>
      </c>
    </row>
    <row r="171" spans="1:10" x14ac:dyDescent="0.25">
      <c r="A171" s="8">
        <v>5950327125</v>
      </c>
      <c r="B171" s="5">
        <v>45854</v>
      </c>
      <c r="C171" s="5">
        <v>45854</v>
      </c>
      <c r="D171" s="10" t="s">
        <v>261</v>
      </c>
      <c r="E171">
        <v>15148226049</v>
      </c>
      <c r="F171">
        <v>85.28</v>
      </c>
      <c r="G171" s="5">
        <v>45884</v>
      </c>
      <c r="H171" s="5">
        <v>45868</v>
      </c>
      <c r="I171">
        <v>-16</v>
      </c>
      <c r="J171" s="7">
        <f t="shared" si="2"/>
        <v>-1364.48</v>
      </c>
    </row>
    <row r="172" spans="1:10" x14ac:dyDescent="0.25">
      <c r="A172" s="8">
        <v>5950327072</v>
      </c>
      <c r="B172" s="5">
        <v>45854</v>
      </c>
      <c r="C172" s="5">
        <v>45854</v>
      </c>
      <c r="D172" s="10" t="s">
        <v>261</v>
      </c>
      <c r="E172">
        <v>15148227234</v>
      </c>
      <c r="F172">
        <v>787.91</v>
      </c>
      <c r="G172" s="5">
        <v>45884</v>
      </c>
      <c r="H172" s="5">
        <v>45868</v>
      </c>
      <c r="I172">
        <v>-16</v>
      </c>
      <c r="J172" s="7">
        <f t="shared" si="2"/>
        <v>-12606.56</v>
      </c>
    </row>
    <row r="173" spans="1:10" x14ac:dyDescent="0.25">
      <c r="A173" s="8">
        <v>5950327081</v>
      </c>
      <c r="B173" s="5">
        <v>45854</v>
      </c>
      <c r="C173" s="5">
        <v>45854</v>
      </c>
      <c r="D173" s="10" t="s">
        <v>261</v>
      </c>
      <c r="E173">
        <v>15148228636</v>
      </c>
      <c r="F173">
        <v>442.55</v>
      </c>
      <c r="G173" s="5">
        <v>45884</v>
      </c>
      <c r="H173" s="5">
        <v>45868</v>
      </c>
      <c r="I173">
        <v>-16</v>
      </c>
      <c r="J173" s="7">
        <f t="shared" si="2"/>
        <v>-7080.8</v>
      </c>
    </row>
    <row r="174" spans="1:10" x14ac:dyDescent="0.25">
      <c r="A174" s="8">
        <v>5950327098</v>
      </c>
      <c r="B174" s="5">
        <v>45854</v>
      </c>
      <c r="C174" s="5">
        <v>45854</v>
      </c>
      <c r="D174" s="10" t="s">
        <v>261</v>
      </c>
      <c r="E174">
        <v>15148229911</v>
      </c>
      <c r="F174">
        <v>248.35</v>
      </c>
      <c r="G174" s="5">
        <v>45884</v>
      </c>
      <c r="H174" s="5">
        <v>45868</v>
      </c>
      <c r="I174">
        <v>-16</v>
      </c>
      <c r="J174" s="7">
        <f t="shared" si="2"/>
        <v>-3973.6</v>
      </c>
    </row>
    <row r="175" spans="1:10" x14ac:dyDescent="0.25">
      <c r="A175" s="8">
        <v>5950327093</v>
      </c>
      <c r="B175" s="5">
        <v>45854</v>
      </c>
      <c r="C175" s="5">
        <v>45854</v>
      </c>
      <c r="D175" s="10" t="s">
        <v>261</v>
      </c>
      <c r="E175">
        <v>15148232253</v>
      </c>
      <c r="F175">
        <v>287.43</v>
      </c>
      <c r="G175" s="5">
        <v>45884</v>
      </c>
      <c r="H175" s="5">
        <v>45868</v>
      </c>
      <c r="I175">
        <v>-16</v>
      </c>
      <c r="J175" s="7">
        <f t="shared" si="2"/>
        <v>-4598.88</v>
      </c>
    </row>
    <row r="176" spans="1:10" x14ac:dyDescent="0.25">
      <c r="A176" s="8">
        <v>5950327095</v>
      </c>
      <c r="B176" s="5">
        <v>45854</v>
      </c>
      <c r="C176" s="5">
        <v>45854</v>
      </c>
      <c r="D176" s="10" t="s">
        <v>261</v>
      </c>
      <c r="E176">
        <v>15148276191</v>
      </c>
      <c r="F176">
        <v>255.29</v>
      </c>
      <c r="G176" s="5">
        <v>45884</v>
      </c>
      <c r="H176" s="5">
        <v>45868</v>
      </c>
      <c r="I176">
        <v>-16</v>
      </c>
      <c r="J176" s="7">
        <f t="shared" si="2"/>
        <v>-4084.64</v>
      </c>
    </row>
    <row r="177" spans="1:10" x14ac:dyDescent="0.25">
      <c r="A177" s="8">
        <v>3201</v>
      </c>
      <c r="B177" s="5">
        <v>45855</v>
      </c>
      <c r="C177" s="5">
        <v>45855</v>
      </c>
      <c r="D177" s="10" t="s">
        <v>271</v>
      </c>
      <c r="E177">
        <v>15155277948</v>
      </c>
      <c r="F177">
        <v>37.799999999999997</v>
      </c>
      <c r="G177" s="5">
        <v>45885</v>
      </c>
      <c r="H177" s="5">
        <v>45862</v>
      </c>
      <c r="I177">
        <v>-23</v>
      </c>
      <c r="J177" s="7">
        <f t="shared" si="2"/>
        <v>-869.4</v>
      </c>
    </row>
    <row r="178" spans="1:10" x14ac:dyDescent="0.25">
      <c r="A178" s="8" t="s">
        <v>104</v>
      </c>
      <c r="B178" s="5">
        <v>45855</v>
      </c>
      <c r="C178" s="5">
        <v>45855</v>
      </c>
      <c r="D178" s="10" t="s">
        <v>258</v>
      </c>
      <c r="E178">
        <v>15155300865</v>
      </c>
      <c r="F178">
        <v>252</v>
      </c>
      <c r="G178" s="5">
        <v>45885</v>
      </c>
      <c r="H178" s="5">
        <v>45862</v>
      </c>
      <c r="I178">
        <v>-23</v>
      </c>
      <c r="J178" s="7">
        <f t="shared" si="2"/>
        <v>-5796</v>
      </c>
    </row>
    <row r="179" spans="1:10" x14ac:dyDescent="0.25">
      <c r="A179" s="8" t="s">
        <v>105</v>
      </c>
      <c r="B179" s="5">
        <v>45856</v>
      </c>
      <c r="C179" s="5">
        <v>45856</v>
      </c>
      <c r="D179" s="10" t="s">
        <v>262</v>
      </c>
      <c r="E179">
        <v>15166653826</v>
      </c>
      <c r="F179">
        <v>3</v>
      </c>
      <c r="G179" s="5">
        <v>45886</v>
      </c>
      <c r="H179" s="5">
        <v>45867</v>
      </c>
      <c r="I179">
        <v>-19</v>
      </c>
      <c r="J179" s="7">
        <f t="shared" si="2"/>
        <v>-57</v>
      </c>
    </row>
    <row r="180" spans="1:10" x14ac:dyDescent="0.25">
      <c r="A180" s="8" t="s">
        <v>106</v>
      </c>
      <c r="B180" s="5">
        <v>45856</v>
      </c>
      <c r="C180" s="5">
        <v>45856</v>
      </c>
      <c r="D180" s="10" t="s">
        <v>262</v>
      </c>
      <c r="E180">
        <v>15166653983</v>
      </c>
      <c r="F180">
        <v>9</v>
      </c>
      <c r="G180" s="5">
        <v>45886</v>
      </c>
      <c r="H180" s="5">
        <v>45867</v>
      </c>
      <c r="I180">
        <v>-19</v>
      </c>
      <c r="J180" s="7">
        <f t="shared" si="2"/>
        <v>-171</v>
      </c>
    </row>
    <row r="181" spans="1:10" x14ac:dyDescent="0.25">
      <c r="A181" s="8">
        <v>2132694</v>
      </c>
      <c r="B181" s="5">
        <v>45856</v>
      </c>
      <c r="C181" s="5">
        <v>45856</v>
      </c>
      <c r="D181" s="8">
        <v>6188330150</v>
      </c>
      <c r="E181">
        <v>15167694332</v>
      </c>
      <c r="F181">
        <v>205.5</v>
      </c>
      <c r="G181" s="5">
        <v>45886</v>
      </c>
      <c r="H181" s="5">
        <v>45868</v>
      </c>
      <c r="I181">
        <v>-18</v>
      </c>
      <c r="J181" s="7">
        <f t="shared" si="2"/>
        <v>-3699</v>
      </c>
    </row>
    <row r="182" spans="1:10" x14ac:dyDescent="0.25">
      <c r="A182" s="8">
        <v>1010964660</v>
      </c>
      <c r="B182" s="5">
        <v>45856</v>
      </c>
      <c r="C182" s="5">
        <v>45856</v>
      </c>
      <c r="D182" s="10" t="s">
        <v>265</v>
      </c>
      <c r="E182">
        <v>15169518251</v>
      </c>
      <c r="F182">
        <v>287.86</v>
      </c>
      <c r="G182" s="5">
        <v>45886</v>
      </c>
      <c r="H182" s="5">
        <v>45868</v>
      </c>
      <c r="I182">
        <v>-18</v>
      </c>
      <c r="J182" s="7">
        <f t="shared" si="2"/>
        <v>-5181.4800000000005</v>
      </c>
    </row>
    <row r="183" spans="1:10" x14ac:dyDescent="0.25">
      <c r="A183" s="8">
        <v>416</v>
      </c>
      <c r="B183" s="5">
        <v>45857</v>
      </c>
      <c r="C183" s="5">
        <v>45857</v>
      </c>
      <c r="D183" s="10" t="s">
        <v>306</v>
      </c>
      <c r="E183">
        <v>15172914202</v>
      </c>
      <c r="F183">
        <v>590</v>
      </c>
      <c r="G183" s="5">
        <v>45887</v>
      </c>
      <c r="H183" s="5">
        <v>45897</v>
      </c>
      <c r="I183">
        <v>10</v>
      </c>
      <c r="J183" s="7">
        <f t="shared" si="2"/>
        <v>5900</v>
      </c>
    </row>
    <row r="184" spans="1:10" x14ac:dyDescent="0.25">
      <c r="A184" s="8">
        <v>3012</v>
      </c>
      <c r="B184" s="5">
        <v>45859</v>
      </c>
      <c r="C184" s="5">
        <v>45859</v>
      </c>
      <c r="D184" s="10" t="s">
        <v>287</v>
      </c>
      <c r="E184">
        <v>15180407778</v>
      </c>
      <c r="F184">
        <v>519.29999999999995</v>
      </c>
      <c r="G184" s="5">
        <v>45889</v>
      </c>
      <c r="H184" s="5">
        <v>45869</v>
      </c>
      <c r="I184">
        <v>-20</v>
      </c>
      <c r="J184" s="7">
        <f t="shared" si="2"/>
        <v>-10386</v>
      </c>
    </row>
    <row r="185" spans="1:10" x14ac:dyDescent="0.25">
      <c r="A185" s="8">
        <v>5600001128</v>
      </c>
      <c r="B185" s="5">
        <v>45859</v>
      </c>
      <c r="C185" s="5">
        <v>45859</v>
      </c>
      <c r="D185" s="10" t="s">
        <v>272</v>
      </c>
      <c r="E185">
        <v>15180564000</v>
      </c>
      <c r="F185">
        <v>1679.56</v>
      </c>
      <c r="G185" s="5">
        <v>45889</v>
      </c>
      <c r="H185" s="5">
        <v>45870</v>
      </c>
      <c r="I185">
        <v>-19</v>
      </c>
      <c r="J185" s="7">
        <f t="shared" si="2"/>
        <v>-31911.64</v>
      </c>
    </row>
    <row r="186" spans="1:10" x14ac:dyDescent="0.25">
      <c r="A186" s="8" t="s">
        <v>107</v>
      </c>
      <c r="B186" s="5">
        <v>45859</v>
      </c>
      <c r="C186" s="5">
        <v>45859</v>
      </c>
      <c r="D186" s="10" t="s">
        <v>264</v>
      </c>
      <c r="E186">
        <v>15180643820</v>
      </c>
      <c r="F186">
        <v>520</v>
      </c>
      <c r="G186" s="5">
        <v>45889</v>
      </c>
      <c r="H186" s="5">
        <v>45862</v>
      </c>
      <c r="I186">
        <v>-27</v>
      </c>
      <c r="J186" s="7">
        <f t="shared" si="2"/>
        <v>-14040</v>
      </c>
    </row>
    <row r="187" spans="1:10" x14ac:dyDescent="0.25">
      <c r="A187" s="8" t="s">
        <v>108</v>
      </c>
      <c r="B187" s="5">
        <v>45859</v>
      </c>
      <c r="C187" s="5">
        <v>45859</v>
      </c>
      <c r="D187" t="s">
        <v>226</v>
      </c>
      <c r="E187">
        <v>15180839993</v>
      </c>
      <c r="F187">
        <v>686.4</v>
      </c>
      <c r="G187" s="5">
        <v>45889</v>
      </c>
      <c r="H187" s="5">
        <v>45873</v>
      </c>
      <c r="I187">
        <v>-16</v>
      </c>
      <c r="J187" s="7">
        <f t="shared" si="2"/>
        <v>-10982.4</v>
      </c>
    </row>
    <row r="188" spans="1:10" x14ac:dyDescent="0.25">
      <c r="A188" s="8" t="s">
        <v>14</v>
      </c>
      <c r="B188" s="5">
        <v>45859</v>
      </c>
      <c r="C188" s="5">
        <v>45859</v>
      </c>
      <c r="D188" s="10" t="s">
        <v>307</v>
      </c>
      <c r="E188">
        <v>15181399410</v>
      </c>
      <c r="F188">
        <v>972.73</v>
      </c>
      <c r="G188" s="5">
        <v>45889</v>
      </c>
      <c r="H188" s="5">
        <v>45869</v>
      </c>
      <c r="I188">
        <v>-20</v>
      </c>
      <c r="J188" s="7">
        <f t="shared" si="2"/>
        <v>-19454.599999999999</v>
      </c>
    </row>
    <row r="189" spans="1:10" x14ac:dyDescent="0.25">
      <c r="A189" s="8" t="s">
        <v>109</v>
      </c>
      <c r="B189" s="5">
        <v>45859</v>
      </c>
      <c r="C189" s="5">
        <v>45859</v>
      </c>
      <c r="D189" s="10" t="s">
        <v>254</v>
      </c>
      <c r="E189">
        <v>15181678828</v>
      </c>
      <c r="F189">
        <v>1076.3</v>
      </c>
      <c r="G189" s="5">
        <v>45889</v>
      </c>
      <c r="H189" s="5">
        <v>45862</v>
      </c>
      <c r="I189">
        <v>-27</v>
      </c>
      <c r="J189" s="7">
        <f t="shared" si="2"/>
        <v>-29060.1</v>
      </c>
    </row>
    <row r="190" spans="1:10" x14ac:dyDescent="0.25">
      <c r="A190" s="8" t="s">
        <v>110</v>
      </c>
      <c r="B190" s="5">
        <v>45859</v>
      </c>
      <c r="C190" s="5">
        <v>45859</v>
      </c>
      <c r="D190" s="10" t="s">
        <v>254</v>
      </c>
      <c r="E190">
        <v>15181690628</v>
      </c>
      <c r="F190">
        <v>1007.6</v>
      </c>
      <c r="G190" s="5">
        <v>45889</v>
      </c>
      <c r="H190" s="5">
        <v>45862</v>
      </c>
      <c r="I190">
        <v>-27</v>
      </c>
      <c r="J190" s="7">
        <f t="shared" si="2"/>
        <v>-27205.200000000001</v>
      </c>
    </row>
    <row r="191" spans="1:10" x14ac:dyDescent="0.25">
      <c r="A191" s="8" t="s">
        <v>111</v>
      </c>
      <c r="B191" s="5">
        <v>45859</v>
      </c>
      <c r="C191" s="5">
        <v>45859</v>
      </c>
      <c r="D191" s="10" t="s">
        <v>256</v>
      </c>
      <c r="E191">
        <v>15182782762</v>
      </c>
      <c r="F191">
        <v>852.13</v>
      </c>
      <c r="G191" s="5">
        <v>45889</v>
      </c>
      <c r="H191" s="5">
        <v>45867</v>
      </c>
      <c r="I191">
        <v>-22</v>
      </c>
      <c r="J191" s="7">
        <f t="shared" si="2"/>
        <v>-18746.86</v>
      </c>
    </row>
    <row r="192" spans="1:10" x14ac:dyDescent="0.25">
      <c r="A192" s="8" t="s">
        <v>112</v>
      </c>
      <c r="B192" s="5">
        <v>45860</v>
      </c>
      <c r="C192" s="5">
        <v>45860</v>
      </c>
      <c r="D192" s="10" t="s">
        <v>303</v>
      </c>
      <c r="E192">
        <v>15185379774</v>
      </c>
      <c r="F192">
        <v>517.71</v>
      </c>
      <c r="G192" s="5">
        <v>45890</v>
      </c>
      <c r="H192" s="5">
        <v>45862</v>
      </c>
      <c r="I192">
        <v>-28</v>
      </c>
      <c r="J192" s="7">
        <f t="shared" si="2"/>
        <v>-14495.880000000001</v>
      </c>
    </row>
    <row r="193" spans="1:10" x14ac:dyDescent="0.25">
      <c r="A193" s="8">
        <v>3210</v>
      </c>
      <c r="B193" s="5">
        <v>45860</v>
      </c>
      <c r="C193" s="5">
        <v>45860</v>
      </c>
      <c r="D193" s="10" t="s">
        <v>271</v>
      </c>
      <c r="E193">
        <v>15187459520</v>
      </c>
      <c r="F193">
        <v>22.54</v>
      </c>
      <c r="G193" s="5">
        <v>45890</v>
      </c>
      <c r="H193" s="5">
        <v>45866</v>
      </c>
      <c r="I193">
        <v>-24</v>
      </c>
      <c r="J193" s="7">
        <f t="shared" si="2"/>
        <v>-540.96</v>
      </c>
    </row>
    <row r="194" spans="1:10" x14ac:dyDescent="0.25">
      <c r="A194" s="8" t="s">
        <v>113</v>
      </c>
      <c r="B194" s="5">
        <v>45860</v>
      </c>
      <c r="C194" s="5">
        <v>45860</v>
      </c>
      <c r="D194" s="10" t="s">
        <v>255</v>
      </c>
      <c r="E194">
        <v>15188964009</v>
      </c>
      <c r="F194">
        <v>211.7</v>
      </c>
      <c r="G194" s="5">
        <v>45890</v>
      </c>
      <c r="H194" s="5">
        <v>45866</v>
      </c>
      <c r="I194">
        <v>-24</v>
      </c>
      <c r="J194" s="7">
        <f t="shared" ref="J194:J257" si="3">I194*F194</f>
        <v>-5080.7999999999993</v>
      </c>
    </row>
    <row r="195" spans="1:10" x14ac:dyDescent="0.25">
      <c r="A195" s="8" t="s">
        <v>114</v>
      </c>
      <c r="B195" s="5">
        <v>45860</v>
      </c>
      <c r="C195" s="5">
        <v>45860</v>
      </c>
      <c r="D195" s="10" t="s">
        <v>286</v>
      </c>
      <c r="E195">
        <v>15191064815</v>
      </c>
      <c r="F195">
        <v>40</v>
      </c>
      <c r="G195" s="5">
        <v>45890</v>
      </c>
      <c r="H195" s="5">
        <v>45863</v>
      </c>
      <c r="I195">
        <v>-27</v>
      </c>
      <c r="J195" s="7">
        <f t="shared" si="3"/>
        <v>-1080</v>
      </c>
    </row>
    <row r="196" spans="1:10" x14ac:dyDescent="0.25">
      <c r="A196" s="8" t="s">
        <v>115</v>
      </c>
      <c r="B196" s="5">
        <v>45861</v>
      </c>
      <c r="C196" s="5">
        <v>45861</v>
      </c>
      <c r="D196" t="s">
        <v>18</v>
      </c>
      <c r="E196">
        <v>15194973584</v>
      </c>
      <c r="F196">
        <v>160</v>
      </c>
      <c r="G196" s="5">
        <v>45891</v>
      </c>
      <c r="H196" s="5">
        <v>45873</v>
      </c>
      <c r="I196">
        <v>-18</v>
      </c>
      <c r="J196" s="7">
        <f t="shared" si="3"/>
        <v>-2880</v>
      </c>
    </row>
    <row r="197" spans="1:10" x14ac:dyDescent="0.25">
      <c r="A197" s="8">
        <v>3</v>
      </c>
      <c r="B197" s="5">
        <v>45861</v>
      </c>
      <c r="C197" s="5">
        <v>45861</v>
      </c>
      <c r="D197" t="s">
        <v>227</v>
      </c>
      <c r="E197">
        <v>15195607589</v>
      </c>
      <c r="F197">
        <v>700</v>
      </c>
      <c r="G197" s="5">
        <v>45891</v>
      </c>
      <c r="H197" s="5">
        <v>45867</v>
      </c>
      <c r="I197">
        <v>-24</v>
      </c>
      <c r="J197" s="7">
        <f t="shared" si="3"/>
        <v>-16800</v>
      </c>
    </row>
    <row r="198" spans="1:10" x14ac:dyDescent="0.25">
      <c r="A198" s="8">
        <v>89</v>
      </c>
      <c r="B198" s="5">
        <v>45861</v>
      </c>
      <c r="C198" s="5">
        <v>45861</v>
      </c>
      <c r="D198" s="10" t="s">
        <v>308</v>
      </c>
      <c r="E198">
        <v>15195939950</v>
      </c>
      <c r="F198">
        <v>135</v>
      </c>
      <c r="G198" s="5">
        <v>45891</v>
      </c>
      <c r="H198" s="5">
        <v>45890</v>
      </c>
      <c r="I198">
        <v>-1</v>
      </c>
      <c r="J198" s="7">
        <f t="shared" si="3"/>
        <v>-135</v>
      </c>
    </row>
    <row r="199" spans="1:10" x14ac:dyDescent="0.25">
      <c r="A199" s="8">
        <v>90</v>
      </c>
      <c r="B199" s="5">
        <v>45861</v>
      </c>
      <c r="C199" s="5">
        <v>45861</v>
      </c>
      <c r="D199" s="10" t="s">
        <v>308</v>
      </c>
      <c r="E199">
        <v>15195949176</v>
      </c>
      <c r="F199">
        <v>409</v>
      </c>
      <c r="G199" s="5">
        <v>45891</v>
      </c>
      <c r="H199" s="5">
        <v>45890</v>
      </c>
      <c r="I199">
        <v>-1</v>
      </c>
      <c r="J199" s="7">
        <f t="shared" si="3"/>
        <v>-409</v>
      </c>
    </row>
    <row r="200" spans="1:10" x14ac:dyDescent="0.25">
      <c r="A200" s="8">
        <v>88</v>
      </c>
      <c r="B200" s="5">
        <v>45861</v>
      </c>
      <c r="C200" s="5">
        <v>45861</v>
      </c>
      <c r="D200" s="10" t="s">
        <v>308</v>
      </c>
      <c r="E200">
        <v>15195958477</v>
      </c>
      <c r="F200">
        <v>780</v>
      </c>
      <c r="G200" s="5">
        <v>45891</v>
      </c>
      <c r="H200" s="5">
        <v>45890</v>
      </c>
      <c r="I200">
        <v>-1</v>
      </c>
      <c r="J200" s="7">
        <f t="shared" si="3"/>
        <v>-780</v>
      </c>
    </row>
    <row r="201" spans="1:10" x14ac:dyDescent="0.25">
      <c r="A201" s="8" t="s">
        <v>116</v>
      </c>
      <c r="B201" s="5">
        <v>45862</v>
      </c>
      <c r="C201" s="5">
        <v>45862</v>
      </c>
      <c r="D201" s="10" t="s">
        <v>274</v>
      </c>
      <c r="E201">
        <v>15198387220</v>
      </c>
      <c r="F201">
        <v>4758.7</v>
      </c>
      <c r="G201" s="5">
        <v>45892</v>
      </c>
      <c r="H201" s="5">
        <v>45873</v>
      </c>
      <c r="I201">
        <v>-19</v>
      </c>
      <c r="J201" s="7">
        <f t="shared" si="3"/>
        <v>-90415.3</v>
      </c>
    </row>
    <row r="202" spans="1:10" x14ac:dyDescent="0.25">
      <c r="A202" s="8">
        <v>2250126632</v>
      </c>
      <c r="B202" s="5">
        <v>45862</v>
      </c>
      <c r="C202" s="5">
        <v>45862</v>
      </c>
      <c r="D202" s="10" t="s">
        <v>275</v>
      </c>
      <c r="E202">
        <v>15199550379</v>
      </c>
      <c r="F202">
        <v>127.42</v>
      </c>
      <c r="G202" s="5">
        <v>45892</v>
      </c>
      <c r="H202" s="5">
        <v>45877</v>
      </c>
      <c r="I202">
        <v>-15</v>
      </c>
      <c r="J202" s="7">
        <f t="shared" si="3"/>
        <v>-1911.3</v>
      </c>
    </row>
    <row r="203" spans="1:10" x14ac:dyDescent="0.25">
      <c r="A203" s="8">
        <v>2250126633</v>
      </c>
      <c r="B203" s="5">
        <v>45862</v>
      </c>
      <c r="C203" s="5">
        <v>45862</v>
      </c>
      <c r="D203" s="10" t="s">
        <v>275</v>
      </c>
      <c r="E203">
        <v>15199648830</v>
      </c>
      <c r="F203">
        <v>361.63</v>
      </c>
      <c r="G203" s="5">
        <v>45892</v>
      </c>
      <c r="H203" s="5">
        <v>45877</v>
      </c>
      <c r="I203">
        <v>-15</v>
      </c>
      <c r="J203" s="7">
        <f t="shared" si="3"/>
        <v>-5424.45</v>
      </c>
    </row>
    <row r="204" spans="1:10" x14ac:dyDescent="0.25">
      <c r="A204" s="8">
        <v>2250126630</v>
      </c>
      <c r="B204" s="5">
        <v>45862</v>
      </c>
      <c r="C204" s="5">
        <v>45862</v>
      </c>
      <c r="D204" s="10" t="s">
        <v>275</v>
      </c>
      <c r="E204">
        <v>15200187107</v>
      </c>
      <c r="F204">
        <v>369.99</v>
      </c>
      <c r="G204" s="5">
        <v>45892</v>
      </c>
      <c r="H204" s="5">
        <v>45877</v>
      </c>
      <c r="I204">
        <v>-15</v>
      </c>
      <c r="J204" s="7">
        <f t="shared" si="3"/>
        <v>-5549.85</v>
      </c>
    </row>
    <row r="205" spans="1:10" x14ac:dyDescent="0.25">
      <c r="A205" s="8">
        <v>2250126630</v>
      </c>
      <c r="B205" s="5">
        <v>45862</v>
      </c>
      <c r="C205" s="5">
        <v>45862</v>
      </c>
      <c r="D205" s="10" t="s">
        <v>275</v>
      </c>
      <c r="E205">
        <v>15200187107</v>
      </c>
      <c r="F205">
        <v>5321.04</v>
      </c>
      <c r="G205" s="5">
        <v>45892</v>
      </c>
      <c r="H205" s="5">
        <v>45876</v>
      </c>
      <c r="I205">
        <v>-16</v>
      </c>
      <c r="J205" s="7">
        <f t="shared" si="3"/>
        <v>-85136.639999999999</v>
      </c>
    </row>
    <row r="206" spans="1:10" x14ac:dyDescent="0.25">
      <c r="A206" s="8">
        <v>2250126631</v>
      </c>
      <c r="B206" s="5">
        <v>45862</v>
      </c>
      <c r="C206" s="5">
        <v>45862</v>
      </c>
      <c r="D206" s="10" t="s">
        <v>275</v>
      </c>
      <c r="E206">
        <v>15200187195</v>
      </c>
      <c r="F206">
        <v>53.61</v>
      </c>
      <c r="G206" s="5">
        <v>45892</v>
      </c>
      <c r="H206" s="5">
        <v>45877</v>
      </c>
      <c r="I206">
        <v>-15</v>
      </c>
      <c r="J206" s="7">
        <f t="shared" si="3"/>
        <v>-804.15</v>
      </c>
    </row>
    <row r="207" spans="1:10" x14ac:dyDescent="0.25">
      <c r="A207" s="8">
        <v>2250126629</v>
      </c>
      <c r="B207" s="5">
        <v>45862</v>
      </c>
      <c r="C207" s="5">
        <v>45862</v>
      </c>
      <c r="D207" s="10" t="s">
        <v>275</v>
      </c>
      <c r="E207">
        <v>15200209348</v>
      </c>
      <c r="F207">
        <v>9167.74</v>
      </c>
      <c r="G207" s="5">
        <v>45892</v>
      </c>
      <c r="H207" s="5">
        <v>45876</v>
      </c>
      <c r="I207">
        <v>-16</v>
      </c>
      <c r="J207" s="7">
        <f t="shared" si="3"/>
        <v>-146683.84</v>
      </c>
    </row>
    <row r="208" spans="1:10" x14ac:dyDescent="0.25">
      <c r="A208" s="8" t="s">
        <v>117</v>
      </c>
      <c r="B208" s="5">
        <v>45862</v>
      </c>
      <c r="C208" s="5">
        <v>45862</v>
      </c>
      <c r="D208" s="10" t="s">
        <v>309</v>
      </c>
      <c r="E208">
        <v>15200266547</v>
      </c>
      <c r="F208">
        <v>30.64</v>
      </c>
      <c r="G208" s="5">
        <v>45892</v>
      </c>
      <c r="H208" s="5">
        <v>45897</v>
      </c>
      <c r="I208">
        <v>5</v>
      </c>
      <c r="J208" s="7">
        <f t="shared" si="3"/>
        <v>153.19999999999999</v>
      </c>
    </row>
    <row r="209" spans="1:10" x14ac:dyDescent="0.25">
      <c r="A209" s="8" t="s">
        <v>117</v>
      </c>
      <c r="B209" s="5">
        <v>45862</v>
      </c>
      <c r="C209" s="5">
        <v>45862</v>
      </c>
      <c r="D209" s="10" t="s">
        <v>309</v>
      </c>
      <c r="E209">
        <v>15200266547</v>
      </c>
      <c r="F209">
        <v>108.65</v>
      </c>
      <c r="G209" s="5">
        <v>45892</v>
      </c>
      <c r="H209" s="5">
        <v>45890</v>
      </c>
      <c r="I209">
        <v>-2</v>
      </c>
      <c r="J209" s="7">
        <f t="shared" si="3"/>
        <v>-217.3</v>
      </c>
    </row>
    <row r="210" spans="1:10" x14ac:dyDescent="0.25">
      <c r="A210" s="8" t="s">
        <v>118</v>
      </c>
      <c r="B210" s="5">
        <v>45862</v>
      </c>
      <c r="C210" s="5">
        <v>45862</v>
      </c>
      <c r="D210" s="10" t="s">
        <v>309</v>
      </c>
      <c r="E210">
        <v>15200266566</v>
      </c>
      <c r="F210">
        <v>424.17</v>
      </c>
      <c r="G210" s="5">
        <v>45892</v>
      </c>
      <c r="H210" s="5">
        <v>45890</v>
      </c>
      <c r="I210">
        <v>-2</v>
      </c>
      <c r="J210" s="7">
        <f t="shared" si="3"/>
        <v>-848.34</v>
      </c>
    </row>
    <row r="211" spans="1:10" x14ac:dyDescent="0.25">
      <c r="A211" s="8" t="s">
        <v>119</v>
      </c>
      <c r="B211" s="5">
        <v>45863</v>
      </c>
      <c r="C211" s="5">
        <v>45863</v>
      </c>
      <c r="D211" s="10" t="s">
        <v>310</v>
      </c>
      <c r="E211">
        <v>15205816299</v>
      </c>
      <c r="F211">
        <v>2581.9699999999998</v>
      </c>
      <c r="G211" s="5">
        <v>45893</v>
      </c>
      <c r="H211" s="5">
        <v>45867</v>
      </c>
      <c r="I211">
        <v>-26</v>
      </c>
      <c r="J211" s="7">
        <f t="shared" si="3"/>
        <v>-67131.22</v>
      </c>
    </row>
    <row r="212" spans="1:10" x14ac:dyDescent="0.25">
      <c r="A212" s="8" t="s">
        <v>120</v>
      </c>
      <c r="B212" s="5">
        <v>45863</v>
      </c>
      <c r="C212" s="5">
        <v>45863</v>
      </c>
      <c r="D212" s="10" t="s">
        <v>310</v>
      </c>
      <c r="E212">
        <v>15206026688</v>
      </c>
      <c r="F212">
        <v>825</v>
      </c>
      <c r="G212" s="5">
        <v>45893</v>
      </c>
      <c r="H212" s="5">
        <v>45867</v>
      </c>
      <c r="I212">
        <v>-26</v>
      </c>
      <c r="J212" s="7">
        <f t="shared" si="3"/>
        <v>-21450</v>
      </c>
    </row>
    <row r="213" spans="1:10" x14ac:dyDescent="0.25">
      <c r="A213" s="8" t="s">
        <v>121</v>
      </c>
      <c r="B213" s="5">
        <v>45862</v>
      </c>
      <c r="C213" s="5">
        <v>45862</v>
      </c>
      <c r="D213" s="10" t="s">
        <v>311</v>
      </c>
      <c r="E213">
        <v>15206940027</v>
      </c>
      <c r="F213">
        <v>159.80000000000001</v>
      </c>
      <c r="G213" s="5">
        <v>45892</v>
      </c>
      <c r="H213" s="5">
        <v>45868</v>
      </c>
      <c r="I213">
        <v>-24</v>
      </c>
      <c r="J213" s="7">
        <f t="shared" si="3"/>
        <v>-3835.2000000000003</v>
      </c>
    </row>
    <row r="214" spans="1:10" x14ac:dyDescent="0.25">
      <c r="A214" s="8">
        <v>5225018519</v>
      </c>
      <c r="B214" s="5">
        <v>45863</v>
      </c>
      <c r="C214" s="5">
        <v>45863</v>
      </c>
      <c r="D214" s="8">
        <v>15376371009</v>
      </c>
      <c r="E214">
        <v>15213990712</v>
      </c>
      <c r="F214">
        <v>540</v>
      </c>
      <c r="G214" s="5">
        <v>45893</v>
      </c>
      <c r="H214" s="5">
        <v>45867</v>
      </c>
      <c r="I214">
        <v>-26</v>
      </c>
      <c r="J214" s="7">
        <f t="shared" si="3"/>
        <v>-14040</v>
      </c>
    </row>
    <row r="215" spans="1:10" x14ac:dyDescent="0.25">
      <c r="A215" s="10" t="s">
        <v>243</v>
      </c>
      <c r="B215" s="5">
        <v>45866</v>
      </c>
      <c r="C215" s="5">
        <v>45866</v>
      </c>
      <c r="D215" s="10" t="s">
        <v>301</v>
      </c>
      <c r="E215">
        <v>15222088955</v>
      </c>
      <c r="F215">
        <v>734.44</v>
      </c>
      <c r="G215" s="5">
        <v>45896</v>
      </c>
      <c r="H215" s="5">
        <v>45875</v>
      </c>
      <c r="I215">
        <v>-21</v>
      </c>
      <c r="J215" s="7">
        <f t="shared" si="3"/>
        <v>-15423.240000000002</v>
      </c>
    </row>
    <row r="216" spans="1:10" x14ac:dyDescent="0.25">
      <c r="A216" s="8" t="s">
        <v>14</v>
      </c>
      <c r="B216" s="5">
        <v>45866</v>
      </c>
      <c r="C216" s="5">
        <v>45866</v>
      </c>
      <c r="D216" t="s">
        <v>228</v>
      </c>
      <c r="E216">
        <v>15224874810</v>
      </c>
      <c r="F216">
        <v>936</v>
      </c>
      <c r="G216" s="5">
        <v>45896</v>
      </c>
      <c r="H216" s="5">
        <v>45912</v>
      </c>
      <c r="I216">
        <v>16</v>
      </c>
      <c r="J216" s="7">
        <f t="shared" si="3"/>
        <v>14976</v>
      </c>
    </row>
    <row r="217" spans="1:10" x14ac:dyDescent="0.25">
      <c r="A217" s="12" t="s">
        <v>244</v>
      </c>
      <c r="B217" s="5">
        <v>45866</v>
      </c>
      <c r="C217" s="5">
        <v>45866</v>
      </c>
      <c r="D217" s="10" t="s">
        <v>256</v>
      </c>
      <c r="E217">
        <v>15225839308</v>
      </c>
      <c r="F217">
        <v>2644.11</v>
      </c>
      <c r="G217" s="5">
        <v>45896</v>
      </c>
      <c r="H217" s="5">
        <v>45870</v>
      </c>
      <c r="I217">
        <v>-26</v>
      </c>
      <c r="J217" s="7">
        <f t="shared" si="3"/>
        <v>-68746.86</v>
      </c>
    </row>
    <row r="218" spans="1:10" x14ac:dyDescent="0.25">
      <c r="A218" s="12" t="s">
        <v>245</v>
      </c>
      <c r="B218" s="5">
        <v>45866</v>
      </c>
      <c r="C218" s="5">
        <v>45866</v>
      </c>
      <c r="D218" s="10" t="s">
        <v>256</v>
      </c>
      <c r="E218">
        <v>15225839812</v>
      </c>
      <c r="F218">
        <v>51.95</v>
      </c>
      <c r="G218" s="5">
        <v>45896</v>
      </c>
      <c r="H218" s="5">
        <v>45870</v>
      </c>
      <c r="I218">
        <v>-26</v>
      </c>
      <c r="J218" s="7">
        <f t="shared" si="3"/>
        <v>-1350.7</v>
      </c>
    </row>
    <row r="219" spans="1:10" x14ac:dyDescent="0.25">
      <c r="A219" s="8">
        <v>363</v>
      </c>
      <c r="B219" s="5">
        <v>45867</v>
      </c>
      <c r="C219" s="5">
        <v>45867</v>
      </c>
      <c r="D219" s="10" t="s">
        <v>312</v>
      </c>
      <c r="E219">
        <v>15229272082</v>
      </c>
      <c r="F219">
        <v>5737.7</v>
      </c>
      <c r="G219" s="5">
        <v>45897</v>
      </c>
      <c r="H219" s="5">
        <v>45875</v>
      </c>
      <c r="I219">
        <v>-22</v>
      </c>
      <c r="J219" s="7">
        <f t="shared" si="3"/>
        <v>-126229.4</v>
      </c>
    </row>
    <row r="220" spans="1:10" x14ac:dyDescent="0.25">
      <c r="A220" s="8" t="s">
        <v>122</v>
      </c>
      <c r="B220" s="5">
        <v>45867</v>
      </c>
      <c r="C220" s="5">
        <v>45867</v>
      </c>
      <c r="D220" s="10" t="s">
        <v>264</v>
      </c>
      <c r="E220">
        <v>15229414064</v>
      </c>
      <c r="F220">
        <v>4980</v>
      </c>
      <c r="G220" s="5">
        <v>45897</v>
      </c>
      <c r="H220" s="5">
        <v>45891</v>
      </c>
      <c r="I220">
        <v>-6</v>
      </c>
      <c r="J220" s="7">
        <f t="shared" si="3"/>
        <v>-29880</v>
      </c>
    </row>
    <row r="221" spans="1:10" x14ac:dyDescent="0.25">
      <c r="A221" s="8" t="s">
        <v>123</v>
      </c>
      <c r="B221" s="5">
        <v>45867</v>
      </c>
      <c r="C221" s="5">
        <v>45867</v>
      </c>
      <c r="D221" s="10" t="s">
        <v>255</v>
      </c>
      <c r="E221">
        <v>15231951721</v>
      </c>
      <c r="F221">
        <v>274.89999999999998</v>
      </c>
      <c r="G221" s="5">
        <v>45897</v>
      </c>
      <c r="H221" s="5">
        <v>45891</v>
      </c>
      <c r="I221">
        <v>-6</v>
      </c>
      <c r="J221" s="7">
        <f t="shared" si="3"/>
        <v>-1649.3999999999999</v>
      </c>
    </row>
    <row r="222" spans="1:10" x14ac:dyDescent="0.25">
      <c r="A222" s="8">
        <v>34</v>
      </c>
      <c r="B222" s="5">
        <v>45867</v>
      </c>
      <c r="C222" s="5">
        <v>45867</v>
      </c>
      <c r="D222" s="10" t="s">
        <v>313</v>
      </c>
      <c r="E222">
        <v>15232126570</v>
      </c>
      <c r="F222">
        <v>361.61</v>
      </c>
      <c r="G222" s="5">
        <v>45897</v>
      </c>
      <c r="H222" s="5">
        <v>45912</v>
      </c>
      <c r="I222">
        <v>15</v>
      </c>
      <c r="J222" s="7">
        <f t="shared" si="3"/>
        <v>5424.1500000000005</v>
      </c>
    </row>
    <row r="223" spans="1:10" x14ac:dyDescent="0.25">
      <c r="A223" s="8" t="s">
        <v>124</v>
      </c>
      <c r="B223" s="5">
        <v>45867</v>
      </c>
      <c r="C223" s="5">
        <v>45867</v>
      </c>
      <c r="D223" s="10" t="s">
        <v>314</v>
      </c>
      <c r="E223">
        <v>15232458047</v>
      </c>
      <c r="F223">
        <v>120</v>
      </c>
      <c r="G223" s="5">
        <v>45897</v>
      </c>
      <c r="H223" s="5">
        <v>45881</v>
      </c>
      <c r="I223">
        <v>-16</v>
      </c>
      <c r="J223" s="7">
        <f t="shared" si="3"/>
        <v>-1920</v>
      </c>
    </row>
    <row r="224" spans="1:10" x14ac:dyDescent="0.25">
      <c r="A224" s="8" t="s">
        <v>125</v>
      </c>
      <c r="B224" s="5">
        <v>45867</v>
      </c>
      <c r="C224" s="5">
        <v>45867</v>
      </c>
      <c r="D224" s="10" t="s">
        <v>314</v>
      </c>
      <c r="E224">
        <v>15232464331</v>
      </c>
      <c r="F224">
        <v>330</v>
      </c>
      <c r="G224" s="5">
        <v>45897</v>
      </c>
      <c r="H224" s="5">
        <v>45873</v>
      </c>
      <c r="I224">
        <v>-24</v>
      </c>
      <c r="J224" s="7">
        <f t="shared" si="3"/>
        <v>-7920</v>
      </c>
    </row>
    <row r="225" spans="1:10" x14ac:dyDescent="0.25">
      <c r="A225" s="8" t="s">
        <v>126</v>
      </c>
      <c r="B225" s="5">
        <v>45868</v>
      </c>
      <c r="C225" s="5">
        <v>45868</v>
      </c>
      <c r="D225" s="10" t="s">
        <v>278</v>
      </c>
      <c r="E225">
        <v>15235537330</v>
      </c>
      <c r="F225">
        <v>1.72</v>
      </c>
      <c r="G225" s="5">
        <v>45898</v>
      </c>
      <c r="H225" s="5">
        <v>45874</v>
      </c>
      <c r="I225">
        <v>-24</v>
      </c>
      <c r="J225" s="7">
        <f t="shared" si="3"/>
        <v>-41.28</v>
      </c>
    </row>
    <row r="226" spans="1:10" x14ac:dyDescent="0.25">
      <c r="A226" s="8" t="s">
        <v>126</v>
      </c>
      <c r="B226" s="5">
        <v>45868</v>
      </c>
      <c r="C226" s="5">
        <v>45868</v>
      </c>
      <c r="D226" s="10" t="s">
        <v>278</v>
      </c>
      <c r="E226">
        <v>15235537330</v>
      </c>
      <c r="F226">
        <v>6.08</v>
      </c>
      <c r="G226" s="5">
        <v>45898</v>
      </c>
      <c r="H226" s="5">
        <v>45869</v>
      </c>
      <c r="I226">
        <v>-29</v>
      </c>
      <c r="J226" s="7">
        <f t="shared" si="3"/>
        <v>-176.32</v>
      </c>
    </row>
    <row r="227" spans="1:10" x14ac:dyDescent="0.25">
      <c r="A227" s="8" t="s">
        <v>127</v>
      </c>
      <c r="B227" s="5">
        <v>45868</v>
      </c>
      <c r="C227" s="5">
        <v>45868</v>
      </c>
      <c r="D227" s="10" t="s">
        <v>315</v>
      </c>
      <c r="E227">
        <v>15238869289</v>
      </c>
      <c r="F227">
        <v>144435.56</v>
      </c>
      <c r="G227" s="5">
        <v>45898</v>
      </c>
      <c r="H227" s="5">
        <v>45896</v>
      </c>
      <c r="I227">
        <v>-2</v>
      </c>
      <c r="J227" s="7">
        <f t="shared" si="3"/>
        <v>-288871.12</v>
      </c>
    </row>
    <row r="228" spans="1:10" x14ac:dyDescent="0.25">
      <c r="A228" s="8" t="s">
        <v>128</v>
      </c>
      <c r="B228" s="5">
        <v>45868</v>
      </c>
      <c r="C228" s="5">
        <v>45868</v>
      </c>
      <c r="D228" s="8">
        <v>11101950019</v>
      </c>
      <c r="E228">
        <v>15239561359</v>
      </c>
      <c r="F228">
        <v>41050</v>
      </c>
      <c r="G228" s="5">
        <v>45898</v>
      </c>
      <c r="H228" s="5">
        <v>45869</v>
      </c>
      <c r="I228">
        <v>-29</v>
      </c>
      <c r="J228" s="7">
        <f t="shared" si="3"/>
        <v>-1190450</v>
      </c>
    </row>
    <row r="229" spans="1:10" x14ac:dyDescent="0.25">
      <c r="A229" s="8" t="s">
        <v>129</v>
      </c>
      <c r="B229" s="5">
        <v>45868</v>
      </c>
      <c r="C229" s="5">
        <v>45868</v>
      </c>
      <c r="D229" s="10" t="s">
        <v>316</v>
      </c>
      <c r="E229">
        <v>15239816983</v>
      </c>
      <c r="F229">
        <v>13500</v>
      </c>
      <c r="G229" s="5">
        <v>45898</v>
      </c>
      <c r="H229" s="5">
        <v>45894</v>
      </c>
      <c r="I229">
        <v>-4</v>
      </c>
      <c r="J229" s="7">
        <f t="shared" si="3"/>
        <v>-54000</v>
      </c>
    </row>
    <row r="230" spans="1:10" x14ac:dyDescent="0.25">
      <c r="A230" s="8" t="s">
        <v>73</v>
      </c>
      <c r="B230" s="5">
        <v>45868</v>
      </c>
      <c r="C230" s="5">
        <v>45868</v>
      </c>
      <c r="D230" s="8">
        <v>10895390150</v>
      </c>
      <c r="E230">
        <v>15242863339</v>
      </c>
      <c r="F230">
        <v>186.58</v>
      </c>
      <c r="G230" s="5">
        <v>45898</v>
      </c>
      <c r="H230" s="5">
        <v>45891</v>
      </c>
      <c r="I230">
        <v>-7</v>
      </c>
      <c r="J230" s="7">
        <f t="shared" si="3"/>
        <v>-1306.0600000000002</v>
      </c>
    </row>
    <row r="231" spans="1:10" x14ac:dyDescent="0.25">
      <c r="A231" s="8" t="s">
        <v>130</v>
      </c>
      <c r="B231" s="5">
        <v>45869</v>
      </c>
      <c r="C231" s="5">
        <v>45869</v>
      </c>
      <c r="D231" s="10" t="s">
        <v>317</v>
      </c>
      <c r="E231">
        <v>15247449767</v>
      </c>
      <c r="F231">
        <v>570</v>
      </c>
      <c r="G231" s="5">
        <v>45899</v>
      </c>
      <c r="H231" s="5">
        <v>45891</v>
      </c>
      <c r="I231">
        <v>-8</v>
      </c>
      <c r="J231" s="7">
        <f t="shared" si="3"/>
        <v>-4560</v>
      </c>
    </row>
    <row r="232" spans="1:10" x14ac:dyDescent="0.25">
      <c r="A232" s="8" t="s">
        <v>131</v>
      </c>
      <c r="B232" s="5">
        <v>45869</v>
      </c>
      <c r="C232" s="5">
        <v>45869</v>
      </c>
      <c r="D232" t="s">
        <v>229</v>
      </c>
      <c r="E232">
        <v>15248662317</v>
      </c>
      <c r="F232">
        <v>80.98</v>
      </c>
      <c r="G232" s="5">
        <v>45899</v>
      </c>
      <c r="H232" s="5">
        <v>45873</v>
      </c>
      <c r="I232">
        <v>-26</v>
      </c>
      <c r="J232" s="7">
        <f t="shared" si="3"/>
        <v>-2105.48</v>
      </c>
    </row>
    <row r="233" spans="1:10" x14ac:dyDescent="0.25">
      <c r="A233" s="8" t="s">
        <v>132</v>
      </c>
      <c r="B233" s="5">
        <v>45869</v>
      </c>
      <c r="C233" s="5">
        <v>45869</v>
      </c>
      <c r="D233" s="10" t="s">
        <v>318</v>
      </c>
      <c r="E233">
        <v>15248764350</v>
      </c>
      <c r="F233">
        <v>2040</v>
      </c>
      <c r="G233" s="5">
        <v>45899</v>
      </c>
      <c r="H233" s="5">
        <v>45891</v>
      </c>
      <c r="I233">
        <v>-8</v>
      </c>
      <c r="J233" s="7">
        <f t="shared" si="3"/>
        <v>-16320</v>
      </c>
    </row>
    <row r="234" spans="1:10" x14ac:dyDescent="0.25">
      <c r="A234" s="8" t="s">
        <v>133</v>
      </c>
      <c r="B234" s="5">
        <v>45869</v>
      </c>
      <c r="C234" s="5">
        <v>45869</v>
      </c>
      <c r="D234" s="10" t="s">
        <v>257</v>
      </c>
      <c r="E234">
        <v>15248896186</v>
      </c>
      <c r="F234">
        <v>20266.72</v>
      </c>
      <c r="G234" s="5">
        <v>45899</v>
      </c>
      <c r="H234" s="5">
        <v>45905</v>
      </c>
      <c r="I234">
        <v>6</v>
      </c>
      <c r="J234" s="7">
        <f t="shared" si="3"/>
        <v>121600.32000000001</v>
      </c>
    </row>
    <row r="235" spans="1:10" x14ac:dyDescent="0.25">
      <c r="A235" s="13">
        <v>45663</v>
      </c>
      <c r="B235" s="5">
        <v>45869</v>
      </c>
      <c r="C235" s="5">
        <v>45869</v>
      </c>
      <c r="D235" s="10" t="s">
        <v>319</v>
      </c>
      <c r="E235">
        <v>15250459058</v>
      </c>
      <c r="F235">
        <v>4900</v>
      </c>
      <c r="G235" s="5">
        <v>45899</v>
      </c>
      <c r="H235" s="5">
        <v>45891</v>
      </c>
      <c r="I235">
        <v>-8</v>
      </c>
      <c r="J235" s="7">
        <f t="shared" si="3"/>
        <v>-39200</v>
      </c>
    </row>
    <row r="236" spans="1:10" x14ac:dyDescent="0.25">
      <c r="A236" s="13">
        <v>45664</v>
      </c>
      <c r="B236" s="5">
        <v>45869</v>
      </c>
      <c r="C236" s="5">
        <v>45869</v>
      </c>
      <c r="D236" s="10" t="s">
        <v>319</v>
      </c>
      <c r="E236">
        <v>15250557950</v>
      </c>
      <c r="F236">
        <v>4900</v>
      </c>
      <c r="G236" s="5">
        <v>45899</v>
      </c>
      <c r="H236" s="5">
        <v>45891</v>
      </c>
      <c r="I236">
        <v>-8</v>
      </c>
      <c r="J236" s="7">
        <f t="shared" si="3"/>
        <v>-39200</v>
      </c>
    </row>
    <row r="237" spans="1:10" x14ac:dyDescent="0.25">
      <c r="A237" s="13">
        <v>45665</v>
      </c>
      <c r="B237" s="5">
        <v>45869</v>
      </c>
      <c r="C237" s="5">
        <v>45869</v>
      </c>
      <c r="D237" s="10" t="s">
        <v>319</v>
      </c>
      <c r="E237">
        <v>15250628332</v>
      </c>
      <c r="F237">
        <v>4900</v>
      </c>
      <c r="G237" s="5">
        <v>45899</v>
      </c>
      <c r="H237" s="5">
        <v>45891</v>
      </c>
      <c r="I237">
        <v>-8</v>
      </c>
      <c r="J237" s="7">
        <f t="shared" si="3"/>
        <v>-39200</v>
      </c>
    </row>
    <row r="238" spans="1:10" x14ac:dyDescent="0.25">
      <c r="A238" s="8">
        <v>333</v>
      </c>
      <c r="B238" s="5">
        <v>45869</v>
      </c>
      <c r="C238" s="5">
        <v>45869</v>
      </c>
      <c r="D238" s="10" t="s">
        <v>320</v>
      </c>
      <c r="E238">
        <v>15253197225</v>
      </c>
      <c r="F238">
        <v>301.5</v>
      </c>
      <c r="G238" s="5">
        <v>45899</v>
      </c>
      <c r="H238" s="5">
        <v>45891</v>
      </c>
      <c r="I238">
        <v>-8</v>
      </c>
      <c r="J238" s="7">
        <f t="shared" si="3"/>
        <v>-2412</v>
      </c>
    </row>
    <row r="239" spans="1:10" x14ac:dyDescent="0.25">
      <c r="A239" s="8" t="s">
        <v>134</v>
      </c>
      <c r="B239" s="5">
        <v>45869</v>
      </c>
      <c r="C239" s="5">
        <v>45869</v>
      </c>
      <c r="D239" s="10" t="s">
        <v>280</v>
      </c>
      <c r="E239">
        <v>15253945155</v>
      </c>
      <c r="F239">
        <v>213.84</v>
      </c>
      <c r="G239" s="5">
        <v>45899</v>
      </c>
      <c r="H239" s="5">
        <v>45875</v>
      </c>
      <c r="I239">
        <v>-24</v>
      </c>
      <c r="J239" s="7">
        <f t="shared" si="3"/>
        <v>-5132.16</v>
      </c>
    </row>
    <row r="240" spans="1:10" x14ac:dyDescent="0.25">
      <c r="A240" s="8">
        <v>123</v>
      </c>
      <c r="B240" s="5">
        <v>45870</v>
      </c>
      <c r="C240" s="5">
        <v>45870</v>
      </c>
      <c r="D240" s="10" t="s">
        <v>251</v>
      </c>
      <c r="E240">
        <v>15260399751</v>
      </c>
      <c r="F240">
        <v>320</v>
      </c>
      <c r="G240" s="5">
        <v>45900</v>
      </c>
      <c r="H240" s="5">
        <v>45891</v>
      </c>
      <c r="I240">
        <v>-9</v>
      </c>
      <c r="J240" s="7">
        <f t="shared" si="3"/>
        <v>-2880</v>
      </c>
    </row>
    <row r="241" spans="1:10" x14ac:dyDescent="0.25">
      <c r="A241" s="8" t="s">
        <v>17</v>
      </c>
      <c r="B241" s="5">
        <v>45870</v>
      </c>
      <c r="C241" s="5">
        <v>45870</v>
      </c>
      <c r="D241" t="s">
        <v>230</v>
      </c>
      <c r="E241">
        <v>15261175551</v>
      </c>
      <c r="F241">
        <v>2200</v>
      </c>
      <c r="G241" s="5">
        <v>45900</v>
      </c>
      <c r="H241" s="5">
        <v>45912</v>
      </c>
      <c r="I241">
        <v>12</v>
      </c>
      <c r="J241" s="7">
        <f t="shared" si="3"/>
        <v>26400</v>
      </c>
    </row>
    <row r="242" spans="1:10" x14ac:dyDescent="0.25">
      <c r="A242" s="8" t="s">
        <v>135</v>
      </c>
      <c r="B242" s="5">
        <v>45870</v>
      </c>
      <c r="C242" s="5">
        <v>45870</v>
      </c>
      <c r="D242" s="10" t="s">
        <v>314</v>
      </c>
      <c r="E242">
        <v>15263279929</v>
      </c>
      <c r="F242">
        <v>150</v>
      </c>
      <c r="G242" s="5">
        <v>45900</v>
      </c>
      <c r="H242" s="5">
        <v>45881</v>
      </c>
      <c r="I242">
        <v>-19</v>
      </c>
      <c r="J242" s="7">
        <f t="shared" si="3"/>
        <v>-2850</v>
      </c>
    </row>
    <row r="243" spans="1:10" x14ac:dyDescent="0.25">
      <c r="A243" s="8" t="s">
        <v>136</v>
      </c>
      <c r="B243" s="5">
        <v>45870</v>
      </c>
      <c r="C243" s="5">
        <v>45870</v>
      </c>
      <c r="D243" s="10" t="s">
        <v>321</v>
      </c>
      <c r="E243">
        <v>15264214144</v>
      </c>
      <c r="F243">
        <v>1193.6400000000001</v>
      </c>
      <c r="G243" s="5">
        <v>45900</v>
      </c>
      <c r="H243" s="5">
        <v>45891</v>
      </c>
      <c r="I243">
        <v>-9</v>
      </c>
      <c r="J243" s="7">
        <f t="shared" si="3"/>
        <v>-10742.76</v>
      </c>
    </row>
    <row r="244" spans="1:10" x14ac:dyDescent="0.25">
      <c r="A244" s="8">
        <v>6225733696</v>
      </c>
      <c r="B244" s="5">
        <v>45870</v>
      </c>
      <c r="C244" s="5">
        <v>45870</v>
      </c>
      <c r="D244" s="10" t="s">
        <v>284</v>
      </c>
      <c r="E244">
        <v>15265855642</v>
      </c>
      <c r="F244">
        <v>828.14</v>
      </c>
      <c r="G244" s="5">
        <v>45900</v>
      </c>
      <c r="H244" s="5">
        <v>45896</v>
      </c>
      <c r="I244">
        <v>-4</v>
      </c>
      <c r="J244" s="7">
        <f t="shared" si="3"/>
        <v>-3312.56</v>
      </c>
    </row>
    <row r="245" spans="1:10" x14ac:dyDescent="0.25">
      <c r="A245" s="8" t="s">
        <v>137</v>
      </c>
      <c r="B245" s="5">
        <v>45873</v>
      </c>
      <c r="C245" s="5">
        <v>45873</v>
      </c>
      <c r="D245" s="10" t="s">
        <v>322</v>
      </c>
      <c r="E245">
        <v>15276954948</v>
      </c>
      <c r="F245">
        <v>50</v>
      </c>
      <c r="G245" s="5">
        <v>45903</v>
      </c>
      <c r="H245" s="5">
        <v>45890</v>
      </c>
      <c r="I245">
        <v>-13</v>
      </c>
      <c r="J245" s="7">
        <f t="shared" si="3"/>
        <v>-650</v>
      </c>
    </row>
    <row r="246" spans="1:10" x14ac:dyDescent="0.25">
      <c r="A246" s="8" t="s">
        <v>138</v>
      </c>
      <c r="B246" s="5">
        <v>45873</v>
      </c>
      <c r="C246" s="5">
        <v>45873</v>
      </c>
      <c r="D246" s="10" t="s">
        <v>268</v>
      </c>
      <c r="E246">
        <v>15277776758</v>
      </c>
      <c r="F246">
        <v>2190.1</v>
      </c>
      <c r="G246" s="5">
        <v>45903</v>
      </c>
      <c r="H246" s="5">
        <v>45881</v>
      </c>
      <c r="I246">
        <v>-22</v>
      </c>
      <c r="J246" s="7">
        <f t="shared" si="3"/>
        <v>-48182.2</v>
      </c>
    </row>
    <row r="247" spans="1:10" x14ac:dyDescent="0.25">
      <c r="A247" s="8" t="s">
        <v>139</v>
      </c>
      <c r="B247" s="5">
        <v>45873</v>
      </c>
      <c r="C247" s="5">
        <v>45873</v>
      </c>
      <c r="D247" s="8">
        <v>80009680127</v>
      </c>
      <c r="E247">
        <v>15279978064</v>
      </c>
      <c r="F247">
        <v>70</v>
      </c>
      <c r="G247" s="5">
        <v>45903</v>
      </c>
      <c r="H247" s="5">
        <v>45883</v>
      </c>
      <c r="I247">
        <v>-20</v>
      </c>
      <c r="J247" s="7">
        <f t="shared" si="3"/>
        <v>-1400</v>
      </c>
    </row>
    <row r="248" spans="1:10" x14ac:dyDescent="0.25">
      <c r="A248" s="8" t="s">
        <v>140</v>
      </c>
      <c r="B248" s="5">
        <v>45873</v>
      </c>
      <c r="C248" s="5">
        <v>45873</v>
      </c>
      <c r="D248" t="s">
        <v>221</v>
      </c>
      <c r="E248">
        <v>15281388492</v>
      </c>
      <c r="F248">
        <v>156.19999999999999</v>
      </c>
      <c r="G248" s="5">
        <v>45903</v>
      </c>
      <c r="H248" s="5">
        <v>45891</v>
      </c>
      <c r="I248">
        <v>-12</v>
      </c>
      <c r="J248" s="7">
        <f t="shared" si="3"/>
        <v>-1874.3999999999999</v>
      </c>
    </row>
    <row r="249" spans="1:10" x14ac:dyDescent="0.25">
      <c r="A249" s="8" t="s">
        <v>141</v>
      </c>
      <c r="B249" s="5">
        <v>45873</v>
      </c>
      <c r="C249" s="5">
        <v>45873</v>
      </c>
      <c r="D249" t="s">
        <v>221</v>
      </c>
      <c r="E249">
        <v>15281447759</v>
      </c>
      <c r="F249">
        <v>127.8</v>
      </c>
      <c r="G249" s="5">
        <v>45903</v>
      </c>
      <c r="H249" s="5">
        <v>45891</v>
      </c>
      <c r="I249">
        <v>-12</v>
      </c>
      <c r="J249" s="7">
        <f t="shared" si="3"/>
        <v>-1533.6</v>
      </c>
    </row>
    <row r="250" spans="1:10" x14ac:dyDescent="0.25">
      <c r="A250" s="8" t="s">
        <v>42</v>
      </c>
      <c r="B250" s="5">
        <v>45873</v>
      </c>
      <c r="C250" s="5">
        <v>45873</v>
      </c>
      <c r="D250" t="s">
        <v>221</v>
      </c>
      <c r="E250">
        <v>15281467601</v>
      </c>
      <c r="F250">
        <v>205.9</v>
      </c>
      <c r="G250" s="5">
        <v>45903</v>
      </c>
      <c r="H250" s="5">
        <v>45891</v>
      </c>
      <c r="I250">
        <v>-12</v>
      </c>
      <c r="J250" s="7">
        <f t="shared" si="3"/>
        <v>-2470.8000000000002</v>
      </c>
    </row>
    <row r="251" spans="1:10" x14ac:dyDescent="0.25">
      <c r="A251" s="8" t="s">
        <v>142</v>
      </c>
      <c r="B251" s="5">
        <v>45873</v>
      </c>
      <c r="C251" s="5">
        <v>45873</v>
      </c>
      <c r="D251" t="s">
        <v>221</v>
      </c>
      <c r="E251">
        <v>15281490592</v>
      </c>
      <c r="F251">
        <v>177.5</v>
      </c>
      <c r="G251" s="5">
        <v>45903</v>
      </c>
      <c r="H251" s="5">
        <v>45891</v>
      </c>
      <c r="I251">
        <v>-12</v>
      </c>
      <c r="J251" s="7">
        <f t="shared" si="3"/>
        <v>-2130</v>
      </c>
    </row>
    <row r="252" spans="1:10" x14ac:dyDescent="0.25">
      <c r="A252" s="8" t="s">
        <v>143</v>
      </c>
      <c r="B252" s="5">
        <v>45873</v>
      </c>
      <c r="C252" s="5">
        <v>45873</v>
      </c>
      <c r="D252" t="s">
        <v>221</v>
      </c>
      <c r="E252">
        <v>15281512678</v>
      </c>
      <c r="F252">
        <v>156.19999999999999</v>
      </c>
      <c r="G252" s="5">
        <v>45903</v>
      </c>
      <c r="H252" s="5">
        <v>45891</v>
      </c>
      <c r="I252">
        <v>-12</v>
      </c>
      <c r="J252" s="7">
        <f t="shared" si="3"/>
        <v>-1874.3999999999999</v>
      </c>
    </row>
    <row r="253" spans="1:10" x14ac:dyDescent="0.25">
      <c r="A253" s="8" t="s">
        <v>144</v>
      </c>
      <c r="B253" s="5">
        <v>45873</v>
      </c>
      <c r="C253" s="5">
        <v>45873</v>
      </c>
      <c r="D253" t="s">
        <v>221</v>
      </c>
      <c r="E253">
        <v>15281626151</v>
      </c>
      <c r="F253">
        <v>284</v>
      </c>
      <c r="G253" s="5">
        <v>45903</v>
      </c>
      <c r="H253" s="5">
        <v>45891</v>
      </c>
      <c r="I253">
        <v>-12</v>
      </c>
      <c r="J253" s="7">
        <f t="shared" si="3"/>
        <v>-3408</v>
      </c>
    </row>
    <row r="254" spans="1:10" x14ac:dyDescent="0.25">
      <c r="A254" s="8" t="s">
        <v>145</v>
      </c>
      <c r="B254" s="5">
        <v>45874</v>
      </c>
      <c r="C254" s="5">
        <v>45874</v>
      </c>
      <c r="D254" s="10" t="s">
        <v>323</v>
      </c>
      <c r="E254">
        <v>15286511383</v>
      </c>
      <c r="F254">
        <v>5096</v>
      </c>
      <c r="G254" s="5">
        <v>45904</v>
      </c>
      <c r="H254" s="5">
        <v>45917</v>
      </c>
      <c r="I254">
        <v>13</v>
      </c>
      <c r="J254" s="7">
        <f t="shared" si="3"/>
        <v>66248</v>
      </c>
    </row>
    <row r="255" spans="1:10" x14ac:dyDescent="0.25">
      <c r="A255" s="8" t="s">
        <v>146</v>
      </c>
      <c r="B255" s="5">
        <v>45874</v>
      </c>
      <c r="C255" s="5">
        <v>45874</v>
      </c>
      <c r="D255" s="10" t="s">
        <v>323</v>
      </c>
      <c r="E255">
        <v>15286514525</v>
      </c>
      <c r="F255">
        <v>1872</v>
      </c>
      <c r="G255" s="5">
        <v>45904</v>
      </c>
      <c r="H255" s="5">
        <v>45917</v>
      </c>
      <c r="I255">
        <v>13</v>
      </c>
      <c r="J255" s="7">
        <f t="shared" si="3"/>
        <v>24336</v>
      </c>
    </row>
    <row r="256" spans="1:10" x14ac:dyDescent="0.25">
      <c r="A256" s="8">
        <v>3463</v>
      </c>
      <c r="B256" s="5">
        <v>45874</v>
      </c>
      <c r="C256" s="5">
        <v>45874</v>
      </c>
      <c r="D256" s="10" t="s">
        <v>287</v>
      </c>
      <c r="E256">
        <v>15288845926</v>
      </c>
      <c r="F256">
        <v>250</v>
      </c>
      <c r="G256" s="5">
        <v>45904</v>
      </c>
      <c r="H256" s="5">
        <v>45881</v>
      </c>
      <c r="I256">
        <v>-23</v>
      </c>
      <c r="J256" s="7">
        <f t="shared" si="3"/>
        <v>-5750</v>
      </c>
    </row>
    <row r="257" spans="1:10" x14ac:dyDescent="0.25">
      <c r="A257" s="8" t="s">
        <v>147</v>
      </c>
      <c r="B257" s="5">
        <v>45874</v>
      </c>
      <c r="C257" s="5">
        <v>45874</v>
      </c>
      <c r="D257" s="10" t="s">
        <v>269</v>
      </c>
      <c r="E257">
        <v>15291987371</v>
      </c>
      <c r="F257">
        <v>58</v>
      </c>
      <c r="G257" s="5">
        <v>45897</v>
      </c>
      <c r="H257" s="5">
        <v>45881</v>
      </c>
      <c r="I257">
        <v>-16</v>
      </c>
      <c r="J257" s="7">
        <f t="shared" si="3"/>
        <v>-928</v>
      </c>
    </row>
    <row r="258" spans="1:10" x14ac:dyDescent="0.25">
      <c r="A258" s="8" t="s">
        <v>148</v>
      </c>
      <c r="B258" s="5">
        <v>45874</v>
      </c>
      <c r="C258" s="5">
        <v>45874</v>
      </c>
      <c r="D258" s="10" t="s">
        <v>269</v>
      </c>
      <c r="E258">
        <v>15293070544</v>
      </c>
      <c r="F258">
        <v>200</v>
      </c>
      <c r="G258" s="5">
        <v>45897</v>
      </c>
      <c r="H258" s="5">
        <v>45881</v>
      </c>
      <c r="I258">
        <v>-16</v>
      </c>
      <c r="J258" s="7">
        <f t="shared" ref="J258:J321" si="4">I258*F258</f>
        <v>-3200</v>
      </c>
    </row>
    <row r="259" spans="1:10" x14ac:dyDescent="0.25">
      <c r="A259" s="8" t="s">
        <v>149</v>
      </c>
      <c r="B259" s="5">
        <v>45874</v>
      </c>
      <c r="C259" s="5">
        <v>45874</v>
      </c>
      <c r="D259" s="10" t="s">
        <v>259</v>
      </c>
      <c r="E259">
        <v>15293102259</v>
      </c>
      <c r="F259">
        <v>82.22</v>
      </c>
      <c r="G259" s="5">
        <v>45904</v>
      </c>
      <c r="H259" s="5">
        <v>45881</v>
      </c>
      <c r="I259">
        <v>-23</v>
      </c>
      <c r="J259" s="7">
        <f t="shared" si="4"/>
        <v>-1891.06</v>
      </c>
    </row>
    <row r="260" spans="1:10" x14ac:dyDescent="0.25">
      <c r="A260" s="8" t="s">
        <v>150</v>
      </c>
      <c r="B260" s="5">
        <v>45874</v>
      </c>
      <c r="C260" s="5">
        <v>45874</v>
      </c>
      <c r="D260" s="10" t="s">
        <v>269</v>
      </c>
      <c r="E260">
        <v>15293238767</v>
      </c>
      <c r="F260">
        <v>263</v>
      </c>
      <c r="G260" s="5">
        <v>45897</v>
      </c>
      <c r="H260" s="5">
        <v>45881</v>
      </c>
      <c r="I260">
        <v>-16</v>
      </c>
      <c r="J260" s="7">
        <f t="shared" si="4"/>
        <v>-4208</v>
      </c>
    </row>
    <row r="261" spans="1:10" x14ac:dyDescent="0.25">
      <c r="A261" s="8" t="s">
        <v>151</v>
      </c>
      <c r="B261" s="5">
        <v>45874</v>
      </c>
      <c r="C261" s="5">
        <v>45874</v>
      </c>
      <c r="D261" s="10" t="s">
        <v>269</v>
      </c>
      <c r="E261">
        <v>15294231864</v>
      </c>
      <c r="F261">
        <v>299</v>
      </c>
      <c r="G261" s="5">
        <v>45897</v>
      </c>
      <c r="H261" s="5">
        <v>45881</v>
      </c>
      <c r="I261">
        <v>-16</v>
      </c>
      <c r="J261" s="7">
        <f t="shared" si="4"/>
        <v>-4784</v>
      </c>
    </row>
    <row r="262" spans="1:10" x14ac:dyDescent="0.25">
      <c r="A262" s="8" t="s">
        <v>152</v>
      </c>
      <c r="B262" s="5">
        <v>45874</v>
      </c>
      <c r="C262" s="5">
        <v>45874</v>
      </c>
      <c r="D262" s="10" t="s">
        <v>269</v>
      </c>
      <c r="E262">
        <v>15295394446</v>
      </c>
      <c r="F262">
        <v>122</v>
      </c>
      <c r="G262" s="5">
        <v>45897</v>
      </c>
      <c r="H262" s="5">
        <v>45881</v>
      </c>
      <c r="I262">
        <v>-16</v>
      </c>
      <c r="J262" s="7">
        <f t="shared" si="4"/>
        <v>-1952</v>
      </c>
    </row>
    <row r="263" spans="1:10" x14ac:dyDescent="0.25">
      <c r="A263" s="8" t="s">
        <v>153</v>
      </c>
      <c r="B263" s="5">
        <v>45874</v>
      </c>
      <c r="C263" s="5">
        <v>45874</v>
      </c>
      <c r="D263" s="10" t="s">
        <v>269</v>
      </c>
      <c r="E263">
        <v>15295433301</v>
      </c>
      <c r="F263">
        <v>74</v>
      </c>
      <c r="G263" s="5">
        <v>45897</v>
      </c>
      <c r="H263" s="5">
        <v>45881</v>
      </c>
      <c r="I263">
        <v>-16</v>
      </c>
      <c r="J263" s="7">
        <f t="shared" si="4"/>
        <v>-1184</v>
      </c>
    </row>
    <row r="264" spans="1:10" x14ac:dyDescent="0.25">
      <c r="A264" s="8">
        <v>6400033295</v>
      </c>
      <c r="B264" s="5">
        <v>45874</v>
      </c>
      <c r="C264" s="5">
        <v>45874</v>
      </c>
      <c r="D264" s="10" t="s">
        <v>292</v>
      </c>
      <c r="E264">
        <v>15295527100</v>
      </c>
      <c r="F264">
        <v>5535.99</v>
      </c>
      <c r="G264" s="5">
        <v>45904</v>
      </c>
      <c r="H264" s="5">
        <v>45895</v>
      </c>
      <c r="I264">
        <v>-9</v>
      </c>
      <c r="J264" s="7">
        <f t="shared" si="4"/>
        <v>-49823.909999999996</v>
      </c>
    </row>
    <row r="265" spans="1:10" x14ac:dyDescent="0.25">
      <c r="A265" s="8">
        <v>6400033296</v>
      </c>
      <c r="B265" s="5">
        <v>45874</v>
      </c>
      <c r="C265" s="5">
        <v>45874</v>
      </c>
      <c r="D265" s="10" t="s">
        <v>292</v>
      </c>
      <c r="E265">
        <v>15295527955</v>
      </c>
      <c r="F265">
        <v>6434.3</v>
      </c>
      <c r="G265" s="5">
        <v>45904</v>
      </c>
      <c r="H265" s="5">
        <v>45895</v>
      </c>
      <c r="I265">
        <v>-9</v>
      </c>
      <c r="J265" s="7">
        <f t="shared" si="4"/>
        <v>-57908.700000000004</v>
      </c>
    </row>
    <row r="266" spans="1:10" x14ac:dyDescent="0.25">
      <c r="A266" s="8" t="s">
        <v>154</v>
      </c>
      <c r="B266" s="5">
        <v>45874</v>
      </c>
      <c r="C266" s="5">
        <v>45874</v>
      </c>
      <c r="D266" s="10" t="s">
        <v>269</v>
      </c>
      <c r="E266">
        <v>15295700504</v>
      </c>
      <c r="F266">
        <v>244</v>
      </c>
      <c r="G266" s="5">
        <v>45897</v>
      </c>
      <c r="H266" s="5">
        <v>45881</v>
      </c>
      <c r="I266">
        <v>-16</v>
      </c>
      <c r="J266" s="7">
        <f t="shared" si="4"/>
        <v>-3904</v>
      </c>
    </row>
    <row r="267" spans="1:10" x14ac:dyDescent="0.25">
      <c r="A267" s="8" t="s">
        <v>155</v>
      </c>
      <c r="B267" s="5">
        <v>45874</v>
      </c>
      <c r="C267" s="5">
        <v>45874</v>
      </c>
      <c r="D267" s="10" t="s">
        <v>298</v>
      </c>
      <c r="E267">
        <v>15296321283</v>
      </c>
      <c r="F267">
        <v>157.13999999999999</v>
      </c>
      <c r="G267" s="5">
        <v>45904</v>
      </c>
      <c r="H267" s="5">
        <v>45890</v>
      </c>
      <c r="I267">
        <v>-14</v>
      </c>
      <c r="J267" s="7">
        <f t="shared" si="4"/>
        <v>-2199.96</v>
      </c>
    </row>
    <row r="268" spans="1:10" x14ac:dyDescent="0.25">
      <c r="A268" s="8" t="s">
        <v>156</v>
      </c>
      <c r="B268" s="5">
        <v>45874</v>
      </c>
      <c r="C268" s="5">
        <v>45874</v>
      </c>
      <c r="D268" s="10" t="s">
        <v>269</v>
      </c>
      <c r="E268">
        <v>15296342420</v>
      </c>
      <c r="F268">
        <v>129</v>
      </c>
      <c r="G268" s="5">
        <v>45897</v>
      </c>
      <c r="H268" s="5">
        <v>45881</v>
      </c>
      <c r="I268">
        <v>-16</v>
      </c>
      <c r="J268" s="7">
        <f t="shared" si="4"/>
        <v>-2064</v>
      </c>
    </row>
    <row r="269" spans="1:10" x14ac:dyDescent="0.25">
      <c r="A269" s="8" t="s">
        <v>157</v>
      </c>
      <c r="B269" s="5">
        <v>45875</v>
      </c>
      <c r="C269" s="5">
        <v>45875</v>
      </c>
      <c r="D269" s="10" t="s">
        <v>269</v>
      </c>
      <c r="E269">
        <v>15296694918</v>
      </c>
      <c r="F269">
        <v>99</v>
      </c>
      <c r="G269" s="5">
        <v>45897</v>
      </c>
      <c r="H269" s="5">
        <v>45881</v>
      </c>
      <c r="I269">
        <v>-16</v>
      </c>
      <c r="J269" s="7">
        <f t="shared" si="4"/>
        <v>-1584</v>
      </c>
    </row>
    <row r="270" spans="1:10" x14ac:dyDescent="0.25">
      <c r="A270" s="8" t="s">
        <v>158</v>
      </c>
      <c r="B270" s="5">
        <v>45875</v>
      </c>
      <c r="C270" s="5">
        <v>45875</v>
      </c>
      <c r="D270" s="10" t="s">
        <v>269</v>
      </c>
      <c r="E270">
        <v>15296736362</v>
      </c>
      <c r="F270">
        <v>252</v>
      </c>
      <c r="G270" s="5">
        <v>45897</v>
      </c>
      <c r="H270" s="5">
        <v>45881</v>
      </c>
      <c r="I270">
        <v>-16</v>
      </c>
      <c r="J270" s="7">
        <f t="shared" si="4"/>
        <v>-4032</v>
      </c>
    </row>
    <row r="271" spans="1:10" x14ac:dyDescent="0.25">
      <c r="A271" s="8" t="s">
        <v>159</v>
      </c>
      <c r="B271" s="5">
        <v>45875</v>
      </c>
      <c r="C271" s="5">
        <v>45875</v>
      </c>
      <c r="D271" s="10" t="s">
        <v>269</v>
      </c>
      <c r="E271">
        <v>15296891976</v>
      </c>
      <c r="F271">
        <v>226</v>
      </c>
      <c r="G271" s="5">
        <v>45897</v>
      </c>
      <c r="H271" s="5">
        <v>45881</v>
      </c>
      <c r="I271">
        <v>-16</v>
      </c>
      <c r="J271" s="7">
        <f t="shared" si="4"/>
        <v>-3616</v>
      </c>
    </row>
    <row r="272" spans="1:10" x14ac:dyDescent="0.25">
      <c r="A272" s="8" t="s">
        <v>160</v>
      </c>
      <c r="B272" s="5">
        <v>45875</v>
      </c>
      <c r="C272" s="5">
        <v>45875</v>
      </c>
      <c r="D272" s="10" t="s">
        <v>269</v>
      </c>
      <c r="E272">
        <v>15297151543</v>
      </c>
      <c r="F272">
        <v>576</v>
      </c>
      <c r="G272" s="5">
        <v>45897</v>
      </c>
      <c r="H272" s="5">
        <v>45881</v>
      </c>
      <c r="I272">
        <v>-16</v>
      </c>
      <c r="J272" s="7">
        <f t="shared" si="4"/>
        <v>-9216</v>
      </c>
    </row>
    <row r="273" spans="1:10" x14ac:dyDescent="0.25">
      <c r="A273" s="8" t="s">
        <v>161</v>
      </c>
      <c r="B273" s="5">
        <v>45875</v>
      </c>
      <c r="C273" s="5">
        <v>45875</v>
      </c>
      <c r="D273" s="10" t="s">
        <v>269</v>
      </c>
      <c r="E273">
        <v>15297198379</v>
      </c>
      <c r="F273">
        <v>34</v>
      </c>
      <c r="G273" s="5">
        <v>45897</v>
      </c>
      <c r="H273" s="5">
        <v>45881</v>
      </c>
      <c r="I273">
        <v>-16</v>
      </c>
      <c r="J273" s="7">
        <f t="shared" si="4"/>
        <v>-544</v>
      </c>
    </row>
    <row r="274" spans="1:10" x14ac:dyDescent="0.25">
      <c r="A274" s="8" t="s">
        <v>162</v>
      </c>
      <c r="B274" s="5">
        <v>45875</v>
      </c>
      <c r="C274" s="5">
        <v>45875</v>
      </c>
      <c r="D274" s="10" t="s">
        <v>324</v>
      </c>
      <c r="E274">
        <v>15298960097</v>
      </c>
      <c r="F274">
        <v>15715</v>
      </c>
      <c r="G274" s="5">
        <v>45905</v>
      </c>
      <c r="H274" s="5">
        <v>45894</v>
      </c>
      <c r="I274">
        <v>-11</v>
      </c>
      <c r="J274" s="7">
        <f t="shared" si="4"/>
        <v>-172865</v>
      </c>
    </row>
    <row r="275" spans="1:10" x14ac:dyDescent="0.25">
      <c r="A275" s="8">
        <v>126</v>
      </c>
      <c r="B275" s="5">
        <v>45875</v>
      </c>
      <c r="C275" s="5">
        <v>45875</v>
      </c>
      <c r="D275" s="10" t="s">
        <v>251</v>
      </c>
      <c r="E275">
        <v>15298963869</v>
      </c>
      <c r="F275">
        <v>290</v>
      </c>
      <c r="G275" s="5">
        <v>45905</v>
      </c>
      <c r="H275" s="5">
        <v>45894</v>
      </c>
      <c r="I275">
        <v>-11</v>
      </c>
      <c r="J275" s="7">
        <f t="shared" si="4"/>
        <v>-3190</v>
      </c>
    </row>
    <row r="276" spans="1:10" x14ac:dyDescent="0.25">
      <c r="A276" s="8" t="s">
        <v>163</v>
      </c>
      <c r="B276" s="5">
        <v>45875</v>
      </c>
      <c r="C276" s="5">
        <v>45875</v>
      </c>
      <c r="D276" s="10" t="s">
        <v>325</v>
      </c>
      <c r="E276">
        <v>15300684547</v>
      </c>
      <c r="F276">
        <v>4240.5</v>
      </c>
      <c r="G276" s="5">
        <v>45905</v>
      </c>
      <c r="H276" s="5">
        <v>45894</v>
      </c>
      <c r="I276">
        <v>-11</v>
      </c>
      <c r="J276" s="7">
        <f t="shared" si="4"/>
        <v>-46645.5</v>
      </c>
    </row>
    <row r="277" spans="1:10" x14ac:dyDescent="0.25">
      <c r="A277" s="8">
        <v>32538819</v>
      </c>
      <c r="B277" s="5">
        <v>45875</v>
      </c>
      <c r="C277" s="5">
        <v>45875</v>
      </c>
      <c r="D277" s="10" t="s">
        <v>294</v>
      </c>
      <c r="E277">
        <v>15302185907</v>
      </c>
      <c r="F277">
        <v>887.46</v>
      </c>
      <c r="G277" s="5">
        <v>45905</v>
      </c>
      <c r="H277" s="5">
        <v>45891</v>
      </c>
      <c r="I277">
        <v>-14</v>
      </c>
      <c r="J277" s="7">
        <f t="shared" si="4"/>
        <v>-12424.44</v>
      </c>
    </row>
    <row r="278" spans="1:10" x14ac:dyDescent="0.25">
      <c r="A278" s="8">
        <v>99</v>
      </c>
      <c r="B278" s="5">
        <v>45875</v>
      </c>
      <c r="C278" s="5">
        <v>45875</v>
      </c>
      <c r="D278" t="s">
        <v>220</v>
      </c>
      <c r="E278">
        <v>15302213400</v>
      </c>
      <c r="F278">
        <v>600</v>
      </c>
      <c r="G278" s="5">
        <v>45905</v>
      </c>
      <c r="H278" s="5">
        <v>45912</v>
      </c>
      <c r="I278">
        <v>7</v>
      </c>
      <c r="J278" s="7">
        <f t="shared" si="4"/>
        <v>4200</v>
      </c>
    </row>
    <row r="279" spans="1:10" x14ac:dyDescent="0.25">
      <c r="A279" s="8">
        <v>3749</v>
      </c>
      <c r="B279" s="5">
        <v>45875</v>
      </c>
      <c r="C279" s="5">
        <v>45875</v>
      </c>
      <c r="D279" s="10" t="s">
        <v>271</v>
      </c>
      <c r="E279">
        <v>15302655013</v>
      </c>
      <c r="F279">
        <v>63.74</v>
      </c>
      <c r="G279" s="5">
        <v>45905</v>
      </c>
      <c r="H279" s="5">
        <v>45890</v>
      </c>
      <c r="I279">
        <v>-15</v>
      </c>
      <c r="J279" s="7">
        <f t="shared" si="4"/>
        <v>-956.1</v>
      </c>
    </row>
    <row r="280" spans="1:10" x14ac:dyDescent="0.25">
      <c r="A280" s="8" t="s">
        <v>164</v>
      </c>
      <c r="B280" s="5">
        <v>45875</v>
      </c>
      <c r="C280" s="5">
        <v>45875</v>
      </c>
      <c r="D280" s="10" t="s">
        <v>274</v>
      </c>
      <c r="E280">
        <v>15302795609</v>
      </c>
      <c r="F280">
        <v>15838.74</v>
      </c>
      <c r="G280" s="5">
        <v>45905</v>
      </c>
      <c r="H280" s="5">
        <v>45894</v>
      </c>
      <c r="I280">
        <v>-11</v>
      </c>
      <c r="J280" s="7">
        <f t="shared" si="4"/>
        <v>-174226.13999999998</v>
      </c>
    </row>
    <row r="281" spans="1:10" x14ac:dyDescent="0.25">
      <c r="A281" s="8" t="s">
        <v>165</v>
      </c>
      <c r="B281" s="5">
        <v>45875</v>
      </c>
      <c r="C281" s="5">
        <v>45875</v>
      </c>
      <c r="D281" s="10" t="s">
        <v>269</v>
      </c>
      <c r="E281">
        <v>15303270648</v>
      </c>
      <c r="F281">
        <v>50</v>
      </c>
      <c r="G281" s="5">
        <v>45897</v>
      </c>
      <c r="H281" s="5">
        <v>45881</v>
      </c>
      <c r="I281">
        <v>-16</v>
      </c>
      <c r="J281" s="7">
        <f t="shared" si="4"/>
        <v>-800</v>
      </c>
    </row>
    <row r="282" spans="1:10" x14ac:dyDescent="0.25">
      <c r="A282" s="8" t="s">
        <v>166</v>
      </c>
      <c r="B282" s="5">
        <v>45875</v>
      </c>
      <c r="C282" s="5">
        <v>45875</v>
      </c>
      <c r="D282" s="10" t="s">
        <v>269</v>
      </c>
      <c r="E282">
        <v>15303760016</v>
      </c>
      <c r="F282">
        <v>761</v>
      </c>
      <c r="G282" s="5">
        <v>45897</v>
      </c>
      <c r="H282" s="5">
        <v>45881</v>
      </c>
      <c r="I282">
        <v>-16</v>
      </c>
      <c r="J282" s="7">
        <f t="shared" si="4"/>
        <v>-12176</v>
      </c>
    </row>
    <row r="283" spans="1:10" x14ac:dyDescent="0.25">
      <c r="A283" s="8" t="s">
        <v>167</v>
      </c>
      <c r="B283" s="5">
        <v>45875</v>
      </c>
      <c r="C283" s="5">
        <v>45875</v>
      </c>
      <c r="D283" s="10" t="s">
        <v>269</v>
      </c>
      <c r="E283">
        <v>15304477783</v>
      </c>
      <c r="F283">
        <v>184</v>
      </c>
      <c r="G283" s="5">
        <v>45897</v>
      </c>
      <c r="H283" s="5">
        <v>45881</v>
      </c>
      <c r="I283">
        <v>-16</v>
      </c>
      <c r="J283" s="7">
        <f t="shared" si="4"/>
        <v>-2944</v>
      </c>
    </row>
    <row r="284" spans="1:10" x14ac:dyDescent="0.25">
      <c r="A284" s="8" t="s">
        <v>168</v>
      </c>
      <c r="B284" s="5">
        <v>45875</v>
      </c>
      <c r="C284" s="5">
        <v>45875</v>
      </c>
      <c r="D284" s="10" t="s">
        <v>269</v>
      </c>
      <c r="E284">
        <v>15304543462</v>
      </c>
      <c r="F284">
        <v>63</v>
      </c>
      <c r="G284" s="5">
        <v>45897</v>
      </c>
      <c r="H284" s="5">
        <v>45881</v>
      </c>
      <c r="I284">
        <v>-16</v>
      </c>
      <c r="J284" s="7">
        <f t="shared" si="4"/>
        <v>-1008</v>
      </c>
    </row>
    <row r="285" spans="1:10" x14ac:dyDescent="0.25">
      <c r="A285" s="8" t="s">
        <v>169</v>
      </c>
      <c r="B285" s="5">
        <v>45876</v>
      </c>
      <c r="C285" s="5">
        <v>45876</v>
      </c>
      <c r="D285" s="8">
        <v>10734760019</v>
      </c>
      <c r="E285">
        <v>15306465152</v>
      </c>
      <c r="F285">
        <v>119048.19</v>
      </c>
      <c r="G285" s="5">
        <v>45906</v>
      </c>
      <c r="H285" s="5">
        <v>45901</v>
      </c>
      <c r="I285">
        <v>-5</v>
      </c>
      <c r="J285" s="7">
        <f t="shared" si="4"/>
        <v>-595240.94999999995</v>
      </c>
    </row>
    <row r="286" spans="1:10" x14ac:dyDescent="0.25">
      <c r="A286" s="10" t="s">
        <v>242</v>
      </c>
      <c r="B286" s="5">
        <v>45876</v>
      </c>
      <c r="C286" s="5">
        <v>45876</v>
      </c>
      <c r="D286" s="10" t="s">
        <v>252</v>
      </c>
      <c r="E286">
        <v>15306794793</v>
      </c>
      <c r="F286">
        <v>230.63</v>
      </c>
      <c r="G286" s="5">
        <v>45906</v>
      </c>
      <c r="H286" s="5">
        <v>45901</v>
      </c>
      <c r="I286">
        <v>-5</v>
      </c>
      <c r="J286" s="7">
        <f t="shared" si="4"/>
        <v>-1153.1500000000001</v>
      </c>
    </row>
    <row r="287" spans="1:10" x14ac:dyDescent="0.25">
      <c r="A287" s="8" t="s">
        <v>170</v>
      </c>
      <c r="B287" s="5">
        <v>45876</v>
      </c>
      <c r="C287" s="5">
        <v>45876</v>
      </c>
      <c r="D287" s="10" t="s">
        <v>253</v>
      </c>
      <c r="E287">
        <v>15310106371</v>
      </c>
      <c r="F287">
        <v>460</v>
      </c>
      <c r="G287" s="5">
        <v>45906</v>
      </c>
      <c r="H287" s="5">
        <v>45901</v>
      </c>
      <c r="I287">
        <v>-5</v>
      </c>
      <c r="J287" s="7">
        <f t="shared" si="4"/>
        <v>-2300</v>
      </c>
    </row>
    <row r="288" spans="1:10" x14ac:dyDescent="0.25">
      <c r="A288" s="8" t="s">
        <v>171</v>
      </c>
      <c r="B288" s="5">
        <v>45877</v>
      </c>
      <c r="C288" s="5">
        <v>45877</v>
      </c>
      <c r="D288" s="10" t="s">
        <v>326</v>
      </c>
      <c r="E288">
        <v>15317703068</v>
      </c>
      <c r="F288">
        <v>1575</v>
      </c>
      <c r="G288" s="5">
        <v>45907</v>
      </c>
      <c r="H288" s="5">
        <v>45901</v>
      </c>
      <c r="I288">
        <v>-6</v>
      </c>
      <c r="J288" s="7">
        <f t="shared" si="4"/>
        <v>-9450</v>
      </c>
    </row>
    <row r="289" spans="1:10" x14ac:dyDescent="0.25">
      <c r="A289" s="8">
        <v>130</v>
      </c>
      <c r="B289" s="5">
        <v>45877</v>
      </c>
      <c r="C289" s="5">
        <v>45877</v>
      </c>
      <c r="D289" s="10" t="s">
        <v>251</v>
      </c>
      <c r="E289">
        <v>15318200752</v>
      </c>
      <c r="F289">
        <v>1831.76</v>
      </c>
      <c r="G289" s="5">
        <v>45907</v>
      </c>
      <c r="H289" s="5">
        <v>45897</v>
      </c>
      <c r="I289">
        <v>-10</v>
      </c>
      <c r="J289" s="7">
        <f t="shared" si="4"/>
        <v>-18317.599999999999</v>
      </c>
    </row>
    <row r="290" spans="1:10" x14ac:dyDescent="0.25">
      <c r="A290" s="8">
        <v>128</v>
      </c>
      <c r="B290" s="5">
        <v>45877</v>
      </c>
      <c r="C290" s="5">
        <v>45877</v>
      </c>
      <c r="D290" s="10" t="s">
        <v>251</v>
      </c>
      <c r="E290">
        <v>15318212679</v>
      </c>
      <c r="F290">
        <v>3436.63</v>
      </c>
      <c r="G290" s="5">
        <v>45907</v>
      </c>
      <c r="H290" s="5">
        <v>45897</v>
      </c>
      <c r="I290">
        <v>-10</v>
      </c>
      <c r="J290" s="7">
        <f t="shared" si="4"/>
        <v>-34366.300000000003</v>
      </c>
    </row>
    <row r="291" spans="1:10" x14ac:dyDescent="0.25">
      <c r="A291" s="8">
        <v>129</v>
      </c>
      <c r="B291" s="5">
        <v>45877</v>
      </c>
      <c r="C291" s="5">
        <v>45877</v>
      </c>
      <c r="D291" s="10" t="s">
        <v>251</v>
      </c>
      <c r="E291">
        <v>15318214106</v>
      </c>
      <c r="F291">
        <v>639.37</v>
      </c>
      <c r="G291" s="5">
        <v>45907</v>
      </c>
      <c r="H291" s="5">
        <v>45897</v>
      </c>
      <c r="I291">
        <v>-10</v>
      </c>
      <c r="J291" s="7">
        <f t="shared" si="4"/>
        <v>-6393.7</v>
      </c>
    </row>
    <row r="292" spans="1:10" x14ac:dyDescent="0.25">
      <c r="A292" s="8">
        <v>132</v>
      </c>
      <c r="B292" s="5">
        <v>45877</v>
      </c>
      <c r="C292" s="5">
        <v>45877</v>
      </c>
      <c r="D292" s="10" t="s">
        <v>251</v>
      </c>
      <c r="E292">
        <v>15318239330</v>
      </c>
      <c r="F292">
        <v>703.31</v>
      </c>
      <c r="G292" s="5">
        <v>45907</v>
      </c>
      <c r="H292" s="5">
        <v>45897</v>
      </c>
      <c r="I292">
        <v>-10</v>
      </c>
      <c r="J292" s="7">
        <f t="shared" si="4"/>
        <v>-7033.0999999999995</v>
      </c>
    </row>
    <row r="293" spans="1:10" x14ac:dyDescent="0.25">
      <c r="A293" s="8">
        <v>133</v>
      </c>
      <c r="B293" s="5">
        <v>45877</v>
      </c>
      <c r="C293" s="5">
        <v>45877</v>
      </c>
      <c r="D293" s="10" t="s">
        <v>251</v>
      </c>
      <c r="E293">
        <v>15318241769</v>
      </c>
      <c r="F293">
        <v>1854.85</v>
      </c>
      <c r="G293" s="5">
        <v>45907</v>
      </c>
      <c r="H293" s="5">
        <v>45897</v>
      </c>
      <c r="I293">
        <v>-10</v>
      </c>
      <c r="J293" s="7">
        <f t="shared" si="4"/>
        <v>-18548.5</v>
      </c>
    </row>
    <row r="294" spans="1:10" x14ac:dyDescent="0.25">
      <c r="A294" s="8" t="s">
        <v>172</v>
      </c>
      <c r="B294" s="5">
        <v>45877</v>
      </c>
      <c r="C294" s="5">
        <v>45877</v>
      </c>
      <c r="D294" s="8">
        <v>80029140037</v>
      </c>
      <c r="E294">
        <v>15318986788</v>
      </c>
      <c r="F294">
        <v>36818.22</v>
      </c>
      <c r="G294" s="5">
        <v>45907</v>
      </c>
      <c r="H294" s="5">
        <v>45901</v>
      </c>
      <c r="I294">
        <v>-6</v>
      </c>
      <c r="J294" s="7">
        <f t="shared" si="4"/>
        <v>-220909.32</v>
      </c>
    </row>
    <row r="295" spans="1:10" x14ac:dyDescent="0.25">
      <c r="A295" s="8" t="s">
        <v>173</v>
      </c>
      <c r="B295" s="5">
        <v>45877</v>
      </c>
      <c r="C295" s="5">
        <v>45877</v>
      </c>
      <c r="D295" s="8">
        <v>80029140037</v>
      </c>
      <c r="E295">
        <v>15319192539</v>
      </c>
      <c r="F295">
        <v>160984.85</v>
      </c>
      <c r="G295" s="5">
        <v>45907</v>
      </c>
      <c r="H295" s="5">
        <v>45901</v>
      </c>
      <c r="I295">
        <v>-6</v>
      </c>
      <c r="J295" s="7">
        <f t="shared" si="4"/>
        <v>-965909.10000000009</v>
      </c>
    </row>
    <row r="296" spans="1:10" x14ac:dyDescent="0.25">
      <c r="A296" s="8" t="s">
        <v>174</v>
      </c>
      <c r="B296" s="5">
        <v>45878</v>
      </c>
      <c r="C296" s="5">
        <v>45878</v>
      </c>
      <c r="D296" s="10" t="s">
        <v>264</v>
      </c>
      <c r="E296">
        <v>15325108129</v>
      </c>
      <c r="F296">
        <v>5927.04</v>
      </c>
      <c r="G296" s="5">
        <v>45908</v>
      </c>
      <c r="H296" s="5">
        <v>45901</v>
      </c>
      <c r="I296">
        <v>-7</v>
      </c>
      <c r="J296" s="7">
        <f t="shared" si="4"/>
        <v>-41489.279999999999</v>
      </c>
    </row>
    <row r="297" spans="1:10" x14ac:dyDescent="0.25">
      <c r="A297" s="8" t="s">
        <v>175</v>
      </c>
      <c r="B297" s="5">
        <v>45878</v>
      </c>
      <c r="C297" s="5">
        <v>45878</v>
      </c>
      <c r="D297" s="10" t="s">
        <v>264</v>
      </c>
      <c r="E297">
        <v>15325110329</v>
      </c>
      <c r="F297">
        <v>6168.96</v>
      </c>
      <c r="G297" s="5">
        <v>45908</v>
      </c>
      <c r="H297" s="5">
        <v>45901</v>
      </c>
      <c r="I297">
        <v>-7</v>
      </c>
      <c r="J297" s="7">
        <f t="shared" si="4"/>
        <v>-43182.720000000001</v>
      </c>
    </row>
    <row r="298" spans="1:10" x14ac:dyDescent="0.25">
      <c r="A298" s="8" t="s">
        <v>176</v>
      </c>
      <c r="B298" s="5">
        <v>45880</v>
      </c>
      <c r="C298" s="5">
        <v>45880</v>
      </c>
      <c r="D298" t="s">
        <v>12</v>
      </c>
      <c r="E298">
        <v>15333896471</v>
      </c>
      <c r="F298">
        <v>21924</v>
      </c>
      <c r="G298" s="5">
        <v>45910</v>
      </c>
      <c r="H298" s="5">
        <v>45901</v>
      </c>
      <c r="I298">
        <v>-9</v>
      </c>
      <c r="J298" s="7">
        <f t="shared" si="4"/>
        <v>-197316</v>
      </c>
    </row>
    <row r="299" spans="1:10" x14ac:dyDescent="0.25">
      <c r="A299" s="8">
        <v>134</v>
      </c>
      <c r="B299" s="5">
        <v>45880</v>
      </c>
      <c r="C299" s="5">
        <v>45880</v>
      </c>
      <c r="D299" s="10" t="s">
        <v>251</v>
      </c>
      <c r="E299">
        <v>15335877706</v>
      </c>
      <c r="F299">
        <v>906.49</v>
      </c>
      <c r="G299" s="5">
        <v>45910</v>
      </c>
      <c r="H299" s="5">
        <v>45897</v>
      </c>
      <c r="I299">
        <v>-13</v>
      </c>
      <c r="J299" s="7">
        <f t="shared" si="4"/>
        <v>-11784.37</v>
      </c>
    </row>
    <row r="300" spans="1:10" x14ac:dyDescent="0.25">
      <c r="A300" s="8">
        <v>43</v>
      </c>
      <c r="B300" s="5">
        <v>45880</v>
      </c>
      <c r="C300" s="5">
        <v>45880</v>
      </c>
      <c r="D300" s="10" t="s">
        <v>327</v>
      </c>
      <c r="E300">
        <v>15335986653</v>
      </c>
      <c r="F300">
        <v>3000</v>
      </c>
      <c r="G300" s="5">
        <v>45910</v>
      </c>
      <c r="H300" s="5">
        <v>45888</v>
      </c>
      <c r="I300">
        <v>-22</v>
      </c>
      <c r="J300" s="7">
        <f t="shared" si="4"/>
        <v>-66000</v>
      </c>
    </row>
    <row r="301" spans="1:10" x14ac:dyDescent="0.25">
      <c r="A301" s="8">
        <v>131</v>
      </c>
      <c r="B301" s="5">
        <v>45881</v>
      </c>
      <c r="C301" s="5">
        <v>45881</v>
      </c>
      <c r="D301" s="10" t="s">
        <v>251</v>
      </c>
      <c r="E301">
        <v>15341589358</v>
      </c>
      <c r="F301">
        <v>367.93</v>
      </c>
      <c r="G301" s="5">
        <v>45911</v>
      </c>
      <c r="H301" s="5">
        <v>45897</v>
      </c>
      <c r="I301">
        <v>-14</v>
      </c>
      <c r="J301" s="7">
        <f t="shared" si="4"/>
        <v>-5151.0200000000004</v>
      </c>
    </row>
    <row r="302" spans="1:10" x14ac:dyDescent="0.25">
      <c r="A302" s="8">
        <v>3536</v>
      </c>
      <c r="B302" s="5">
        <v>45881</v>
      </c>
      <c r="C302" s="5">
        <v>45881</v>
      </c>
      <c r="D302" s="10" t="s">
        <v>287</v>
      </c>
      <c r="E302">
        <v>15342200622</v>
      </c>
      <c r="F302">
        <v>519.29999999999995</v>
      </c>
      <c r="G302" s="5">
        <v>45911</v>
      </c>
      <c r="H302" s="5">
        <v>45888</v>
      </c>
      <c r="I302">
        <v>-23</v>
      </c>
      <c r="J302" s="7">
        <f t="shared" si="4"/>
        <v>-11943.9</v>
      </c>
    </row>
    <row r="303" spans="1:10" x14ac:dyDescent="0.25">
      <c r="A303" s="8" t="s">
        <v>20</v>
      </c>
      <c r="B303" s="5">
        <v>45881</v>
      </c>
      <c r="C303" s="5">
        <v>45881</v>
      </c>
      <c r="D303" t="s">
        <v>229</v>
      </c>
      <c r="E303">
        <v>15345478999</v>
      </c>
      <c r="F303">
        <v>917.28</v>
      </c>
      <c r="G303" s="5">
        <v>45911</v>
      </c>
      <c r="H303" s="5">
        <v>45901</v>
      </c>
      <c r="I303">
        <v>-10</v>
      </c>
      <c r="J303" s="7">
        <f t="shared" si="4"/>
        <v>-9172.7999999999993</v>
      </c>
    </row>
    <row r="304" spans="1:10" x14ac:dyDescent="0.25">
      <c r="A304" s="8">
        <v>5950330830</v>
      </c>
      <c r="B304" s="5">
        <v>45882</v>
      </c>
      <c r="C304" s="5">
        <v>45882</v>
      </c>
      <c r="D304" s="10" t="s">
        <v>261</v>
      </c>
      <c r="E304">
        <v>15355558847</v>
      </c>
      <c r="F304">
        <v>63.49</v>
      </c>
      <c r="G304" s="5">
        <v>45912</v>
      </c>
      <c r="H304" s="5">
        <v>45903</v>
      </c>
      <c r="I304">
        <v>-9</v>
      </c>
      <c r="J304" s="7">
        <f t="shared" si="4"/>
        <v>-571.41</v>
      </c>
    </row>
    <row r="305" spans="1:10" x14ac:dyDescent="0.25">
      <c r="A305" s="8">
        <v>5950331497</v>
      </c>
      <c r="B305" s="5">
        <v>45882</v>
      </c>
      <c r="C305" s="5">
        <v>45882</v>
      </c>
      <c r="D305" s="10" t="s">
        <v>261</v>
      </c>
      <c r="E305">
        <v>15355559348</v>
      </c>
      <c r="F305">
        <v>4.83</v>
      </c>
      <c r="G305" s="5">
        <v>45912</v>
      </c>
      <c r="H305" s="5">
        <v>45903</v>
      </c>
      <c r="I305">
        <v>-9</v>
      </c>
      <c r="J305" s="7">
        <f t="shared" si="4"/>
        <v>-43.47</v>
      </c>
    </row>
    <row r="306" spans="1:10" x14ac:dyDescent="0.25">
      <c r="A306" s="8">
        <v>5950330576</v>
      </c>
      <c r="B306" s="5">
        <v>45882</v>
      </c>
      <c r="C306" s="5">
        <v>45882</v>
      </c>
      <c r="D306" s="10" t="s">
        <v>261</v>
      </c>
      <c r="E306">
        <v>15355697601</v>
      </c>
      <c r="F306">
        <v>103.24</v>
      </c>
      <c r="G306" s="5">
        <v>45912</v>
      </c>
      <c r="H306" s="5">
        <v>45903</v>
      </c>
      <c r="I306">
        <v>-9</v>
      </c>
      <c r="J306" s="7">
        <f t="shared" si="4"/>
        <v>-929.16</v>
      </c>
    </row>
    <row r="307" spans="1:10" x14ac:dyDescent="0.25">
      <c r="A307" s="8">
        <v>5950330027</v>
      </c>
      <c r="B307" s="5">
        <v>45882</v>
      </c>
      <c r="C307" s="5">
        <v>45882</v>
      </c>
      <c r="D307" s="10" t="s">
        <v>261</v>
      </c>
      <c r="E307">
        <v>15355738803</v>
      </c>
      <c r="F307">
        <v>489.31</v>
      </c>
      <c r="G307" s="5">
        <v>45912</v>
      </c>
      <c r="H307" s="5">
        <v>45903</v>
      </c>
      <c r="I307">
        <v>-9</v>
      </c>
      <c r="J307" s="7">
        <f t="shared" si="4"/>
        <v>-4403.79</v>
      </c>
    </row>
    <row r="308" spans="1:10" x14ac:dyDescent="0.25">
      <c r="A308" s="8">
        <v>5950330471</v>
      </c>
      <c r="B308" s="5">
        <v>45882</v>
      </c>
      <c r="C308" s="5">
        <v>45882</v>
      </c>
      <c r="D308" s="10" t="s">
        <v>261</v>
      </c>
      <c r="E308">
        <v>15355996516</v>
      </c>
      <c r="F308">
        <v>130.44</v>
      </c>
      <c r="G308" s="5">
        <v>45912</v>
      </c>
      <c r="H308" s="5">
        <v>45903</v>
      </c>
      <c r="I308">
        <v>-9</v>
      </c>
      <c r="J308" s="7">
        <f t="shared" si="4"/>
        <v>-1173.96</v>
      </c>
    </row>
    <row r="309" spans="1:10" x14ac:dyDescent="0.25">
      <c r="A309" s="8">
        <v>5950330636</v>
      </c>
      <c r="B309" s="5">
        <v>45882</v>
      </c>
      <c r="C309" s="5">
        <v>45882</v>
      </c>
      <c r="D309" s="10" t="s">
        <v>261</v>
      </c>
      <c r="E309">
        <v>15355996786</v>
      </c>
      <c r="F309">
        <v>89.77</v>
      </c>
      <c r="G309" s="5">
        <v>45912</v>
      </c>
      <c r="H309" s="5">
        <v>45903</v>
      </c>
      <c r="I309">
        <v>-9</v>
      </c>
      <c r="J309" s="7">
        <f t="shared" si="4"/>
        <v>-807.93</v>
      </c>
    </row>
    <row r="310" spans="1:10" x14ac:dyDescent="0.25">
      <c r="A310" s="8">
        <v>5950331317</v>
      </c>
      <c r="B310" s="5">
        <v>45882</v>
      </c>
      <c r="C310" s="5">
        <v>45882</v>
      </c>
      <c r="D310" s="10" t="s">
        <v>261</v>
      </c>
      <c r="E310">
        <v>15356021406</v>
      </c>
      <c r="F310">
        <v>7.65</v>
      </c>
      <c r="G310" s="5">
        <v>45912</v>
      </c>
      <c r="H310" s="5">
        <v>45903</v>
      </c>
      <c r="I310">
        <v>-9</v>
      </c>
      <c r="J310" s="7">
        <f t="shared" si="4"/>
        <v>-68.850000000000009</v>
      </c>
    </row>
    <row r="311" spans="1:10" x14ac:dyDescent="0.25">
      <c r="A311" s="8">
        <v>5950329993</v>
      </c>
      <c r="B311" s="5">
        <v>45882</v>
      </c>
      <c r="C311" s="5">
        <v>45882</v>
      </c>
      <c r="D311" s="10" t="s">
        <v>261</v>
      </c>
      <c r="E311">
        <v>15356024185</v>
      </c>
      <c r="F311">
        <v>566.88</v>
      </c>
      <c r="G311" s="5">
        <v>45912</v>
      </c>
      <c r="H311" s="5">
        <v>45903</v>
      </c>
      <c r="I311">
        <v>-9</v>
      </c>
      <c r="J311" s="7">
        <f t="shared" si="4"/>
        <v>-5101.92</v>
      </c>
    </row>
    <row r="312" spans="1:10" x14ac:dyDescent="0.25">
      <c r="A312" s="10" t="s">
        <v>241</v>
      </c>
      <c r="B312" s="5">
        <v>45882</v>
      </c>
      <c r="C312" s="5">
        <v>45882</v>
      </c>
      <c r="D312" s="10" t="s">
        <v>301</v>
      </c>
      <c r="E312">
        <v>15356052680</v>
      </c>
      <c r="F312">
        <v>411.73</v>
      </c>
      <c r="G312" s="5">
        <v>45912</v>
      </c>
      <c r="H312" s="5">
        <v>45888</v>
      </c>
      <c r="I312">
        <v>-24</v>
      </c>
      <c r="J312" s="7">
        <f t="shared" si="4"/>
        <v>-9881.52</v>
      </c>
    </row>
    <row r="313" spans="1:10" x14ac:dyDescent="0.25">
      <c r="A313" s="8">
        <v>5950329928</v>
      </c>
      <c r="B313" s="5">
        <v>45882</v>
      </c>
      <c r="C313" s="5">
        <v>45882</v>
      </c>
      <c r="D313" s="10" t="s">
        <v>261</v>
      </c>
      <c r="E313">
        <v>15356091209</v>
      </c>
      <c r="F313">
        <v>781.29</v>
      </c>
      <c r="G313" s="5">
        <v>45912</v>
      </c>
      <c r="H313" s="5">
        <v>45903</v>
      </c>
      <c r="I313">
        <v>-9</v>
      </c>
      <c r="J313" s="7">
        <f t="shared" si="4"/>
        <v>-7031.61</v>
      </c>
    </row>
    <row r="314" spans="1:10" x14ac:dyDescent="0.25">
      <c r="A314" s="8">
        <v>5950331075</v>
      </c>
      <c r="B314" s="5">
        <v>45882</v>
      </c>
      <c r="C314" s="5">
        <v>45882</v>
      </c>
      <c r="D314" s="10" t="s">
        <v>261</v>
      </c>
      <c r="E314">
        <v>15356235432</v>
      </c>
      <c r="F314">
        <v>38.14</v>
      </c>
      <c r="G314" s="5">
        <v>45912</v>
      </c>
      <c r="H314" s="5">
        <v>45903</v>
      </c>
      <c r="I314">
        <v>-9</v>
      </c>
      <c r="J314" s="7">
        <f t="shared" si="4"/>
        <v>-343.26</v>
      </c>
    </row>
    <row r="315" spans="1:10" x14ac:dyDescent="0.25">
      <c r="A315" s="8">
        <v>5950331193</v>
      </c>
      <c r="B315" s="5">
        <v>45882</v>
      </c>
      <c r="C315" s="5">
        <v>45882</v>
      </c>
      <c r="D315" s="10" t="s">
        <v>261</v>
      </c>
      <c r="E315">
        <v>15356453059</v>
      </c>
      <c r="F315">
        <v>17.47</v>
      </c>
      <c r="G315" s="5">
        <v>45912</v>
      </c>
      <c r="H315" s="5">
        <v>45903</v>
      </c>
      <c r="I315">
        <v>-9</v>
      </c>
      <c r="J315" s="7">
        <f t="shared" si="4"/>
        <v>-157.22999999999999</v>
      </c>
    </row>
    <row r="316" spans="1:10" x14ac:dyDescent="0.25">
      <c r="A316" s="8">
        <v>5950330973</v>
      </c>
      <c r="B316" s="5">
        <v>45882</v>
      </c>
      <c r="C316" s="5">
        <v>45882</v>
      </c>
      <c r="D316" s="10" t="s">
        <v>261</v>
      </c>
      <c r="E316">
        <v>15356518109</v>
      </c>
      <c r="F316">
        <v>46.73</v>
      </c>
      <c r="G316" s="5">
        <v>45912</v>
      </c>
      <c r="H316" s="5">
        <v>45903</v>
      </c>
      <c r="I316">
        <v>-9</v>
      </c>
      <c r="J316" s="7">
        <f t="shared" si="4"/>
        <v>-420.57</v>
      </c>
    </row>
    <row r="317" spans="1:10" x14ac:dyDescent="0.25">
      <c r="A317" s="8">
        <v>5950330683</v>
      </c>
      <c r="B317" s="5">
        <v>45882</v>
      </c>
      <c r="C317" s="5">
        <v>45882</v>
      </c>
      <c r="D317" s="10" t="s">
        <v>261</v>
      </c>
      <c r="E317">
        <v>15357096825</v>
      </c>
      <c r="F317">
        <v>81.95</v>
      </c>
      <c r="G317" s="5">
        <v>45912</v>
      </c>
      <c r="H317" s="5">
        <v>45903</v>
      </c>
      <c r="I317">
        <v>-9</v>
      </c>
      <c r="J317" s="7">
        <f t="shared" si="4"/>
        <v>-737.55000000000007</v>
      </c>
    </row>
    <row r="318" spans="1:10" x14ac:dyDescent="0.25">
      <c r="A318" s="8">
        <v>5950331505</v>
      </c>
      <c r="B318" s="5">
        <v>45882</v>
      </c>
      <c r="C318" s="5">
        <v>45882</v>
      </c>
      <c r="D318" s="10" t="s">
        <v>261</v>
      </c>
      <c r="E318">
        <v>15357120964</v>
      </c>
      <c r="F318">
        <v>4.79</v>
      </c>
      <c r="G318" s="5">
        <v>45912</v>
      </c>
      <c r="H318" s="5">
        <v>45903</v>
      </c>
      <c r="I318">
        <v>-9</v>
      </c>
      <c r="J318" s="7">
        <f t="shared" si="4"/>
        <v>-43.11</v>
      </c>
    </row>
    <row r="319" spans="1:10" x14ac:dyDescent="0.25">
      <c r="A319" s="8">
        <v>5950330199</v>
      </c>
      <c r="B319" s="5">
        <v>45882</v>
      </c>
      <c r="C319" s="5">
        <v>45882</v>
      </c>
      <c r="D319" s="10" t="s">
        <v>261</v>
      </c>
      <c r="E319">
        <v>15357123556</v>
      </c>
      <c r="F319">
        <v>274.18</v>
      </c>
      <c r="G319" s="5">
        <v>45912</v>
      </c>
      <c r="H319" s="5">
        <v>45903</v>
      </c>
      <c r="I319">
        <v>-9</v>
      </c>
      <c r="J319" s="7">
        <f t="shared" si="4"/>
        <v>-2467.62</v>
      </c>
    </row>
    <row r="320" spans="1:10" x14ac:dyDescent="0.25">
      <c r="A320" s="8">
        <v>5950330206</v>
      </c>
      <c r="B320" s="5">
        <v>45882</v>
      </c>
      <c r="C320" s="5">
        <v>45882</v>
      </c>
      <c r="D320" s="10" t="s">
        <v>261</v>
      </c>
      <c r="E320">
        <v>15357133060</v>
      </c>
      <c r="F320">
        <v>266.41000000000003</v>
      </c>
      <c r="G320" s="5">
        <v>45912</v>
      </c>
      <c r="H320" s="5">
        <v>45903</v>
      </c>
      <c r="I320">
        <v>-9</v>
      </c>
      <c r="J320" s="7">
        <f t="shared" si="4"/>
        <v>-2397.69</v>
      </c>
    </row>
    <row r="321" spans="1:10" x14ac:dyDescent="0.25">
      <c r="A321" s="8">
        <v>5950331486</v>
      </c>
      <c r="B321" s="5">
        <v>45882</v>
      </c>
      <c r="C321" s="5">
        <v>45882</v>
      </c>
      <c r="D321" s="10" t="s">
        <v>261</v>
      </c>
      <c r="E321">
        <v>15357133453</v>
      </c>
      <c r="F321">
        <v>4.87</v>
      </c>
      <c r="G321" s="5">
        <v>45912</v>
      </c>
      <c r="H321" s="5">
        <v>45903</v>
      </c>
      <c r="I321">
        <v>-9</v>
      </c>
      <c r="J321" s="7">
        <f t="shared" si="4"/>
        <v>-43.83</v>
      </c>
    </row>
    <row r="322" spans="1:10" x14ac:dyDescent="0.25">
      <c r="A322" s="8" t="s">
        <v>177</v>
      </c>
      <c r="B322" s="5">
        <v>45884</v>
      </c>
      <c r="C322" s="5">
        <v>45884</v>
      </c>
      <c r="D322" s="10" t="s">
        <v>260</v>
      </c>
      <c r="E322">
        <v>15364880794</v>
      </c>
      <c r="F322">
        <v>26.96</v>
      </c>
      <c r="G322" s="5">
        <v>45914</v>
      </c>
      <c r="H322" s="5">
        <v>45905</v>
      </c>
      <c r="I322">
        <v>-9</v>
      </c>
      <c r="J322" s="7">
        <f t="shared" ref="J322:J385" si="5">I322*F322</f>
        <v>-242.64000000000001</v>
      </c>
    </row>
    <row r="323" spans="1:10" x14ac:dyDescent="0.25">
      <c r="A323" s="8" t="s">
        <v>178</v>
      </c>
      <c r="B323" s="5">
        <v>45884</v>
      </c>
      <c r="C323" s="5">
        <v>45884</v>
      </c>
      <c r="D323" s="10" t="s">
        <v>260</v>
      </c>
      <c r="E323">
        <v>15364962348</v>
      </c>
      <c r="F323">
        <v>80.42</v>
      </c>
      <c r="G323" s="5">
        <v>45914</v>
      </c>
      <c r="H323" s="5">
        <v>45905</v>
      </c>
      <c r="I323">
        <v>-9</v>
      </c>
      <c r="J323" s="7">
        <f t="shared" si="5"/>
        <v>-723.78</v>
      </c>
    </row>
    <row r="324" spans="1:10" x14ac:dyDescent="0.25">
      <c r="A324" s="8" t="s">
        <v>179</v>
      </c>
      <c r="B324" s="5">
        <v>45884</v>
      </c>
      <c r="C324" s="5">
        <v>45884</v>
      </c>
      <c r="D324" s="10" t="s">
        <v>260</v>
      </c>
      <c r="E324">
        <v>15364962789</v>
      </c>
      <c r="F324">
        <v>58.3</v>
      </c>
      <c r="G324" s="5">
        <v>45914</v>
      </c>
      <c r="H324" s="5">
        <v>45905</v>
      </c>
      <c r="I324">
        <v>-9</v>
      </c>
      <c r="J324" s="7">
        <f t="shared" si="5"/>
        <v>-524.69999999999993</v>
      </c>
    </row>
    <row r="325" spans="1:10" x14ac:dyDescent="0.25">
      <c r="A325" s="8" t="s">
        <v>180</v>
      </c>
      <c r="B325" s="5">
        <v>45884</v>
      </c>
      <c r="C325" s="5">
        <v>45884</v>
      </c>
      <c r="D325" s="10" t="s">
        <v>260</v>
      </c>
      <c r="E325">
        <v>15365290757</v>
      </c>
      <c r="F325">
        <v>303.88</v>
      </c>
      <c r="G325" s="5">
        <v>45910</v>
      </c>
      <c r="H325" s="5">
        <v>45905</v>
      </c>
      <c r="I325">
        <v>-5</v>
      </c>
      <c r="J325" s="7">
        <f t="shared" si="5"/>
        <v>-1519.4</v>
      </c>
    </row>
    <row r="326" spans="1:10" x14ac:dyDescent="0.25">
      <c r="A326" s="8">
        <v>214</v>
      </c>
      <c r="B326" s="5">
        <v>45887</v>
      </c>
      <c r="C326" s="5">
        <v>45887</v>
      </c>
      <c r="D326" s="10" t="s">
        <v>267</v>
      </c>
      <c r="E326">
        <v>15372128915</v>
      </c>
      <c r="F326">
        <v>1528.25</v>
      </c>
      <c r="G326" s="5">
        <v>45917</v>
      </c>
      <c r="H326" s="5">
        <v>45905</v>
      </c>
      <c r="I326">
        <v>-12</v>
      </c>
      <c r="J326" s="7">
        <f t="shared" si="5"/>
        <v>-18339</v>
      </c>
    </row>
    <row r="327" spans="1:10" x14ac:dyDescent="0.25">
      <c r="A327" s="10" t="s">
        <v>240</v>
      </c>
      <c r="B327" s="5">
        <v>45887</v>
      </c>
      <c r="C327" s="5">
        <v>45887</v>
      </c>
      <c r="D327" s="10" t="s">
        <v>301</v>
      </c>
      <c r="E327">
        <v>15372160561</v>
      </c>
      <c r="F327">
        <v>1817.45</v>
      </c>
      <c r="G327" s="5">
        <v>45917</v>
      </c>
      <c r="H327" s="5">
        <v>45891</v>
      </c>
      <c r="I327">
        <v>-26</v>
      </c>
      <c r="J327" s="7">
        <f t="shared" si="5"/>
        <v>-47253.700000000004</v>
      </c>
    </row>
    <row r="328" spans="1:10" x14ac:dyDescent="0.25">
      <c r="A328" s="8" t="s">
        <v>181</v>
      </c>
      <c r="B328" s="5">
        <v>45890</v>
      </c>
      <c r="C328" s="5">
        <v>45890</v>
      </c>
      <c r="D328" t="s">
        <v>231</v>
      </c>
      <c r="E328">
        <v>15385801121</v>
      </c>
      <c r="F328">
        <v>240</v>
      </c>
      <c r="G328" s="5">
        <v>45920</v>
      </c>
      <c r="H328" s="5">
        <v>45912</v>
      </c>
      <c r="I328">
        <v>-8</v>
      </c>
      <c r="J328" s="7">
        <f t="shared" si="5"/>
        <v>-1920</v>
      </c>
    </row>
    <row r="329" spans="1:10" x14ac:dyDescent="0.25">
      <c r="A329" s="8" t="s">
        <v>182</v>
      </c>
      <c r="B329" s="5">
        <v>45890</v>
      </c>
      <c r="C329" s="5">
        <v>45890</v>
      </c>
      <c r="D329" s="10" t="s">
        <v>328</v>
      </c>
      <c r="E329">
        <v>15389120631</v>
      </c>
      <c r="F329">
        <v>707.44</v>
      </c>
      <c r="G329" s="5">
        <v>45920</v>
      </c>
      <c r="H329" s="5">
        <v>45905</v>
      </c>
      <c r="I329">
        <v>-15</v>
      </c>
      <c r="J329" s="7">
        <f t="shared" si="5"/>
        <v>-10611.6</v>
      </c>
    </row>
    <row r="330" spans="1:10" x14ac:dyDescent="0.25">
      <c r="A330" s="8" t="s">
        <v>183</v>
      </c>
      <c r="B330" s="5">
        <v>45891</v>
      </c>
      <c r="C330" s="5">
        <v>45891</v>
      </c>
      <c r="D330" s="10" t="s">
        <v>291</v>
      </c>
      <c r="E330">
        <v>15392612381</v>
      </c>
      <c r="F330">
        <v>886.42</v>
      </c>
      <c r="G330" s="5">
        <v>45921</v>
      </c>
      <c r="H330" s="5">
        <v>45912</v>
      </c>
      <c r="I330">
        <v>-9</v>
      </c>
      <c r="J330" s="7">
        <f t="shared" si="5"/>
        <v>-7977.78</v>
      </c>
    </row>
    <row r="331" spans="1:10" x14ac:dyDescent="0.25">
      <c r="A331" s="8" t="s">
        <v>184</v>
      </c>
      <c r="B331" s="5">
        <v>45894</v>
      </c>
      <c r="C331" s="5">
        <v>45894</v>
      </c>
      <c r="D331" t="s">
        <v>221</v>
      </c>
      <c r="E331">
        <v>15400919549</v>
      </c>
      <c r="F331">
        <v>367.3</v>
      </c>
      <c r="G331" s="5">
        <v>45924</v>
      </c>
      <c r="H331" s="5">
        <v>45905</v>
      </c>
      <c r="I331">
        <v>-19</v>
      </c>
      <c r="J331" s="7">
        <f t="shared" si="5"/>
        <v>-6978.7</v>
      </c>
    </row>
    <row r="332" spans="1:10" x14ac:dyDescent="0.25">
      <c r="A332" s="8" t="s">
        <v>185</v>
      </c>
      <c r="B332" s="5">
        <v>45894</v>
      </c>
      <c r="C332" s="5">
        <v>45894</v>
      </c>
      <c r="D332" t="s">
        <v>221</v>
      </c>
      <c r="E332">
        <v>15400928115</v>
      </c>
      <c r="F332">
        <v>452</v>
      </c>
      <c r="G332" s="5">
        <v>45924</v>
      </c>
      <c r="H332" s="5">
        <v>45905</v>
      </c>
      <c r="I332">
        <v>-19</v>
      </c>
      <c r="J332" s="7">
        <f t="shared" si="5"/>
        <v>-8588</v>
      </c>
    </row>
    <row r="333" spans="1:10" x14ac:dyDescent="0.25">
      <c r="A333" s="8">
        <v>2250159362</v>
      </c>
      <c r="B333" s="5">
        <v>45896</v>
      </c>
      <c r="C333" s="5">
        <v>45896</v>
      </c>
      <c r="D333" s="10" t="s">
        <v>275</v>
      </c>
      <c r="E333">
        <v>15414547800</v>
      </c>
      <c r="F333">
        <v>10048.42</v>
      </c>
      <c r="G333" s="5">
        <v>45926</v>
      </c>
      <c r="H333" s="5">
        <v>45917</v>
      </c>
      <c r="I333">
        <v>-9</v>
      </c>
      <c r="J333" s="7">
        <f t="shared" si="5"/>
        <v>-90435.78</v>
      </c>
    </row>
    <row r="334" spans="1:10" x14ac:dyDescent="0.25">
      <c r="A334" s="8">
        <v>2250159363</v>
      </c>
      <c r="B334" s="5">
        <v>45896</v>
      </c>
      <c r="C334" s="5">
        <v>45896</v>
      </c>
      <c r="D334" s="10" t="s">
        <v>275</v>
      </c>
      <c r="E334">
        <v>15414629291</v>
      </c>
      <c r="F334">
        <v>5772.97</v>
      </c>
      <c r="G334" s="5">
        <v>45926</v>
      </c>
      <c r="H334" s="5">
        <v>45917</v>
      </c>
      <c r="I334">
        <v>-9</v>
      </c>
      <c r="J334" s="7">
        <f t="shared" si="5"/>
        <v>-51956.73</v>
      </c>
    </row>
    <row r="335" spans="1:10" x14ac:dyDescent="0.25">
      <c r="A335" s="8">
        <v>2250159364</v>
      </c>
      <c r="B335" s="5">
        <v>45896</v>
      </c>
      <c r="C335" s="5">
        <v>45896</v>
      </c>
      <c r="D335" s="10" t="s">
        <v>275</v>
      </c>
      <c r="E335">
        <v>15414712372</v>
      </c>
      <c r="F335">
        <v>58.17</v>
      </c>
      <c r="G335" s="5">
        <v>45926</v>
      </c>
      <c r="H335" s="5">
        <v>45917</v>
      </c>
      <c r="I335">
        <v>-9</v>
      </c>
      <c r="J335" s="7">
        <f t="shared" si="5"/>
        <v>-523.53</v>
      </c>
    </row>
    <row r="336" spans="1:10" x14ac:dyDescent="0.25">
      <c r="A336" s="8">
        <v>2250159365</v>
      </c>
      <c r="B336" s="5">
        <v>45896</v>
      </c>
      <c r="C336" s="5">
        <v>45896</v>
      </c>
      <c r="D336" s="10" t="s">
        <v>275</v>
      </c>
      <c r="E336">
        <v>15414808772</v>
      </c>
      <c r="F336">
        <v>106.93</v>
      </c>
      <c r="G336" s="5">
        <v>45926</v>
      </c>
      <c r="H336" s="5">
        <v>45917</v>
      </c>
      <c r="I336">
        <v>-9</v>
      </c>
      <c r="J336" s="7">
        <f t="shared" si="5"/>
        <v>-962.37000000000012</v>
      </c>
    </row>
    <row r="337" spans="1:10" x14ac:dyDescent="0.25">
      <c r="A337" s="8">
        <v>2250159366</v>
      </c>
      <c r="B337" s="5">
        <v>45896</v>
      </c>
      <c r="C337" s="5">
        <v>45896</v>
      </c>
      <c r="D337" s="10" t="s">
        <v>275</v>
      </c>
      <c r="E337">
        <v>15414932185</v>
      </c>
      <c r="F337">
        <v>417.13</v>
      </c>
      <c r="G337" s="5">
        <v>45926</v>
      </c>
      <c r="H337" s="5">
        <v>45917</v>
      </c>
      <c r="I337">
        <v>-9</v>
      </c>
      <c r="J337" s="7">
        <f t="shared" si="5"/>
        <v>-3754.17</v>
      </c>
    </row>
    <row r="338" spans="1:10" x14ac:dyDescent="0.25">
      <c r="A338" s="8">
        <v>2136435</v>
      </c>
      <c r="B338" s="5">
        <v>45896</v>
      </c>
      <c r="C338" s="5">
        <v>45896</v>
      </c>
      <c r="D338" s="10" t="s">
        <v>329</v>
      </c>
      <c r="E338">
        <v>15415732809</v>
      </c>
      <c r="F338">
        <v>47.51</v>
      </c>
      <c r="G338" s="5">
        <v>45926</v>
      </c>
      <c r="H338" s="5">
        <v>45901</v>
      </c>
      <c r="I338">
        <v>-25</v>
      </c>
      <c r="J338" s="7">
        <f t="shared" si="5"/>
        <v>-1187.75</v>
      </c>
    </row>
    <row r="339" spans="1:10" x14ac:dyDescent="0.25">
      <c r="A339" s="8">
        <v>3870</v>
      </c>
      <c r="B339" s="5">
        <v>45897</v>
      </c>
      <c r="C339" s="5">
        <v>45897</v>
      </c>
      <c r="D339" s="10" t="s">
        <v>287</v>
      </c>
      <c r="E339">
        <v>15419169528</v>
      </c>
      <c r="F339">
        <v>600</v>
      </c>
      <c r="G339" s="5">
        <v>45927</v>
      </c>
      <c r="H339" s="5">
        <v>45912</v>
      </c>
      <c r="I339">
        <v>-15</v>
      </c>
      <c r="J339" s="7">
        <f t="shared" si="5"/>
        <v>-9000</v>
      </c>
    </row>
    <row r="340" spans="1:10" x14ac:dyDescent="0.25">
      <c r="A340" s="8" t="s">
        <v>186</v>
      </c>
      <c r="B340" s="5">
        <v>45897</v>
      </c>
      <c r="C340" s="5">
        <v>45897</v>
      </c>
      <c r="D340" t="s">
        <v>221</v>
      </c>
      <c r="E340">
        <v>15419643741</v>
      </c>
      <c r="F340">
        <v>400</v>
      </c>
      <c r="G340" s="5">
        <v>45927</v>
      </c>
      <c r="H340" s="5">
        <v>45905</v>
      </c>
      <c r="I340">
        <v>-22</v>
      </c>
      <c r="J340" s="7">
        <f t="shared" si="5"/>
        <v>-8800</v>
      </c>
    </row>
    <row r="341" spans="1:10" x14ac:dyDescent="0.25">
      <c r="A341" s="8" t="s">
        <v>187</v>
      </c>
      <c r="B341" s="5">
        <v>45897</v>
      </c>
      <c r="C341" s="5">
        <v>45897</v>
      </c>
      <c r="D341" s="10" t="s">
        <v>330</v>
      </c>
      <c r="E341">
        <v>15420145358</v>
      </c>
      <c r="F341">
        <v>299.60000000000002</v>
      </c>
      <c r="G341" s="5">
        <v>45927</v>
      </c>
      <c r="H341" s="5">
        <v>45912</v>
      </c>
      <c r="I341">
        <v>-15</v>
      </c>
      <c r="J341" s="7">
        <f t="shared" si="5"/>
        <v>-4494</v>
      </c>
    </row>
    <row r="342" spans="1:10" x14ac:dyDescent="0.25">
      <c r="A342" s="8" t="s">
        <v>188</v>
      </c>
      <c r="B342" s="5">
        <v>45898</v>
      </c>
      <c r="C342" s="5">
        <v>45898</v>
      </c>
      <c r="D342" s="10" t="s">
        <v>321</v>
      </c>
      <c r="E342">
        <v>15424168880</v>
      </c>
      <c r="F342">
        <v>116.41</v>
      </c>
      <c r="G342" s="5">
        <v>45928</v>
      </c>
      <c r="H342" s="5">
        <v>45905</v>
      </c>
      <c r="I342">
        <v>-23</v>
      </c>
      <c r="J342" s="7">
        <f t="shared" si="5"/>
        <v>-2677.43</v>
      </c>
    </row>
    <row r="343" spans="1:10" x14ac:dyDescent="0.25">
      <c r="A343" s="8" t="s">
        <v>189</v>
      </c>
      <c r="B343" s="5">
        <v>45898</v>
      </c>
      <c r="C343" s="5">
        <v>45898</v>
      </c>
      <c r="D343" s="10" t="s">
        <v>321</v>
      </c>
      <c r="E343">
        <v>15424169042</v>
      </c>
      <c r="F343">
        <v>459</v>
      </c>
      <c r="G343" s="5">
        <v>45928</v>
      </c>
      <c r="H343" s="5">
        <v>45905</v>
      </c>
      <c r="I343">
        <v>-23</v>
      </c>
      <c r="J343" s="7">
        <f t="shared" si="5"/>
        <v>-10557</v>
      </c>
    </row>
    <row r="344" spans="1:10" x14ac:dyDescent="0.25">
      <c r="A344" s="8" t="s">
        <v>190</v>
      </c>
      <c r="B344" s="5">
        <v>45898</v>
      </c>
      <c r="C344" s="5">
        <v>45898</v>
      </c>
      <c r="D344" s="10" t="s">
        <v>331</v>
      </c>
      <c r="E344">
        <v>15425597339</v>
      </c>
      <c r="F344">
        <v>157.83000000000001</v>
      </c>
      <c r="G344" s="5">
        <v>45928</v>
      </c>
      <c r="H344" s="5">
        <v>45905</v>
      </c>
      <c r="I344">
        <v>-23</v>
      </c>
      <c r="J344" s="7">
        <f t="shared" si="5"/>
        <v>-3630.09</v>
      </c>
    </row>
    <row r="345" spans="1:10" x14ac:dyDescent="0.25">
      <c r="A345" s="12" t="s">
        <v>238</v>
      </c>
      <c r="B345" s="5">
        <v>45898</v>
      </c>
      <c r="C345" s="5">
        <v>45898</v>
      </c>
      <c r="D345" s="10" t="s">
        <v>256</v>
      </c>
      <c r="E345">
        <v>15428942853</v>
      </c>
      <c r="F345">
        <v>16.75</v>
      </c>
      <c r="G345" s="5">
        <v>45928</v>
      </c>
      <c r="H345" s="5">
        <v>45912</v>
      </c>
      <c r="I345">
        <v>-16</v>
      </c>
      <c r="J345" s="7">
        <f t="shared" si="5"/>
        <v>-268</v>
      </c>
    </row>
    <row r="346" spans="1:10" x14ac:dyDescent="0.25">
      <c r="A346" s="12" t="s">
        <v>239</v>
      </c>
      <c r="B346" s="5">
        <v>45898</v>
      </c>
      <c r="C346" s="5">
        <v>45898</v>
      </c>
      <c r="D346" s="10" t="s">
        <v>256</v>
      </c>
      <c r="E346">
        <v>15428943127</v>
      </c>
      <c r="F346">
        <v>83.2</v>
      </c>
      <c r="G346" s="5">
        <v>45928</v>
      </c>
      <c r="H346" s="5">
        <v>45912</v>
      </c>
      <c r="I346">
        <v>-16</v>
      </c>
      <c r="J346" s="7">
        <f t="shared" si="5"/>
        <v>-1331.2</v>
      </c>
    </row>
    <row r="347" spans="1:10" x14ac:dyDescent="0.25">
      <c r="A347" s="8" t="s">
        <v>191</v>
      </c>
      <c r="B347" s="5">
        <v>45899</v>
      </c>
      <c r="C347" s="5">
        <v>45899</v>
      </c>
      <c r="D347" s="10" t="s">
        <v>278</v>
      </c>
      <c r="E347">
        <v>15430022634</v>
      </c>
      <c r="F347">
        <v>1.72</v>
      </c>
      <c r="G347" s="5">
        <v>45929</v>
      </c>
      <c r="H347" s="5">
        <v>45915</v>
      </c>
      <c r="I347">
        <v>-14</v>
      </c>
      <c r="J347" s="7">
        <f t="shared" si="5"/>
        <v>-24.08</v>
      </c>
    </row>
    <row r="348" spans="1:10" x14ac:dyDescent="0.25">
      <c r="A348" s="8" t="s">
        <v>191</v>
      </c>
      <c r="B348" s="5">
        <v>45899</v>
      </c>
      <c r="C348" s="5">
        <v>45899</v>
      </c>
      <c r="D348" s="10" t="s">
        <v>278</v>
      </c>
      <c r="E348">
        <v>15430022634</v>
      </c>
      <c r="F348">
        <v>6.08</v>
      </c>
      <c r="G348" s="5">
        <v>45929</v>
      </c>
      <c r="H348" s="5">
        <v>45901</v>
      </c>
      <c r="I348">
        <v>-28</v>
      </c>
      <c r="J348" s="7">
        <f t="shared" si="5"/>
        <v>-170.24</v>
      </c>
    </row>
    <row r="349" spans="1:10" x14ac:dyDescent="0.25">
      <c r="A349" s="8" t="s">
        <v>192</v>
      </c>
      <c r="B349" s="5">
        <v>45900</v>
      </c>
      <c r="C349" s="5">
        <v>45900</v>
      </c>
      <c r="D349" s="10" t="s">
        <v>280</v>
      </c>
      <c r="E349">
        <v>15437306160</v>
      </c>
      <c r="F349">
        <v>213.84</v>
      </c>
      <c r="G349" s="5">
        <v>45930</v>
      </c>
      <c r="H349" s="5">
        <v>45903</v>
      </c>
      <c r="I349">
        <v>-27</v>
      </c>
      <c r="J349" s="7">
        <f t="shared" si="5"/>
        <v>-5773.68</v>
      </c>
    </row>
    <row r="350" spans="1:10" x14ac:dyDescent="0.25">
      <c r="A350" s="8" t="s">
        <v>193</v>
      </c>
      <c r="B350" s="5">
        <v>45901</v>
      </c>
      <c r="C350" s="5">
        <v>45901</v>
      </c>
      <c r="D350" s="10" t="s">
        <v>332</v>
      </c>
      <c r="E350">
        <v>15440989467</v>
      </c>
      <c r="F350">
        <v>12801.04</v>
      </c>
      <c r="G350" s="5">
        <v>45931</v>
      </c>
      <c r="H350" s="5">
        <v>45917</v>
      </c>
      <c r="I350">
        <v>-14</v>
      </c>
      <c r="J350" s="7">
        <f t="shared" si="5"/>
        <v>-179214.56</v>
      </c>
    </row>
    <row r="351" spans="1:10" x14ac:dyDescent="0.25">
      <c r="A351" s="8">
        <v>139</v>
      </c>
      <c r="B351" s="5">
        <v>45902</v>
      </c>
      <c r="C351" s="5">
        <v>45902</v>
      </c>
      <c r="D351" s="10" t="s">
        <v>251</v>
      </c>
      <c r="E351">
        <v>15443503673</v>
      </c>
      <c r="F351">
        <v>639.37</v>
      </c>
      <c r="G351" s="5">
        <v>45932</v>
      </c>
      <c r="H351" s="5">
        <v>45905</v>
      </c>
      <c r="I351">
        <v>-27</v>
      </c>
      <c r="J351" s="7">
        <f t="shared" si="5"/>
        <v>-17262.990000000002</v>
      </c>
    </row>
    <row r="352" spans="1:10" x14ac:dyDescent="0.25">
      <c r="A352" s="8">
        <v>142</v>
      </c>
      <c r="B352" s="5">
        <v>45901</v>
      </c>
      <c r="C352" s="5">
        <v>45901</v>
      </c>
      <c r="D352" s="10" t="s">
        <v>251</v>
      </c>
      <c r="E352">
        <v>15443508106</v>
      </c>
      <c r="F352">
        <v>367.93</v>
      </c>
      <c r="G352" s="5">
        <v>45931</v>
      </c>
      <c r="H352" s="5">
        <v>45905</v>
      </c>
      <c r="I352">
        <v>-26</v>
      </c>
      <c r="J352" s="7">
        <f t="shared" si="5"/>
        <v>-9566.18</v>
      </c>
    </row>
    <row r="353" spans="1:10" x14ac:dyDescent="0.25">
      <c r="A353" s="8">
        <v>143</v>
      </c>
      <c r="B353" s="5">
        <v>45901</v>
      </c>
      <c r="C353" s="5">
        <v>45901</v>
      </c>
      <c r="D353" s="10" t="s">
        <v>251</v>
      </c>
      <c r="E353">
        <v>15443508522</v>
      </c>
      <c r="F353">
        <v>906.49</v>
      </c>
      <c r="G353" s="5">
        <v>45931</v>
      </c>
      <c r="H353" s="5">
        <v>45905</v>
      </c>
      <c r="I353">
        <v>-26</v>
      </c>
      <c r="J353" s="7">
        <f t="shared" si="5"/>
        <v>-23568.74</v>
      </c>
    </row>
    <row r="354" spans="1:10" x14ac:dyDescent="0.25">
      <c r="A354" s="8">
        <v>138</v>
      </c>
      <c r="B354" s="5">
        <v>45901</v>
      </c>
      <c r="C354" s="5">
        <v>45901</v>
      </c>
      <c r="D354" s="10" t="s">
        <v>251</v>
      </c>
      <c r="E354">
        <v>15443514951</v>
      </c>
      <c r="F354">
        <v>703.31</v>
      </c>
      <c r="G354" s="5">
        <v>45931</v>
      </c>
      <c r="H354" s="5">
        <v>45905</v>
      </c>
      <c r="I354">
        <v>-26</v>
      </c>
      <c r="J354" s="7">
        <f t="shared" si="5"/>
        <v>-18286.059999999998</v>
      </c>
    </row>
    <row r="355" spans="1:10" x14ac:dyDescent="0.25">
      <c r="A355" s="8">
        <v>140</v>
      </c>
      <c r="B355" s="5">
        <v>45902</v>
      </c>
      <c r="C355" s="5">
        <v>45902</v>
      </c>
      <c r="D355" s="10" t="s">
        <v>251</v>
      </c>
      <c r="E355">
        <v>15443780787</v>
      </c>
      <c r="F355">
        <v>1831.76</v>
      </c>
      <c r="G355" s="5">
        <v>45932</v>
      </c>
      <c r="H355" s="5">
        <v>45905</v>
      </c>
      <c r="I355">
        <v>-27</v>
      </c>
      <c r="J355" s="7">
        <f t="shared" si="5"/>
        <v>-49457.52</v>
      </c>
    </row>
    <row r="356" spans="1:10" x14ac:dyDescent="0.25">
      <c r="A356" s="8">
        <v>141</v>
      </c>
      <c r="B356" s="5">
        <v>45902</v>
      </c>
      <c r="C356" s="5">
        <v>45902</v>
      </c>
      <c r="D356" s="10" t="s">
        <v>251</v>
      </c>
      <c r="E356">
        <v>15443788678</v>
      </c>
      <c r="F356">
        <v>1854.85</v>
      </c>
      <c r="G356" s="5">
        <v>45932</v>
      </c>
      <c r="H356" s="5">
        <v>45905</v>
      </c>
      <c r="I356">
        <v>-27</v>
      </c>
      <c r="J356" s="7">
        <f t="shared" si="5"/>
        <v>-50080.95</v>
      </c>
    </row>
    <row r="357" spans="1:10" x14ac:dyDescent="0.25">
      <c r="A357" s="8">
        <v>2100957</v>
      </c>
      <c r="B357" s="5">
        <v>45901</v>
      </c>
      <c r="C357" s="5">
        <v>45901</v>
      </c>
      <c r="D357" s="10" t="s">
        <v>333</v>
      </c>
      <c r="E357">
        <v>15444378631</v>
      </c>
      <c r="F357">
        <v>350</v>
      </c>
      <c r="G357" s="5">
        <v>45931</v>
      </c>
      <c r="H357" s="5">
        <v>45905</v>
      </c>
      <c r="I357">
        <v>-26</v>
      </c>
      <c r="J357" s="7">
        <f t="shared" si="5"/>
        <v>-9100</v>
      </c>
    </row>
    <row r="358" spans="1:10" x14ac:dyDescent="0.25">
      <c r="A358" s="8">
        <v>3969</v>
      </c>
      <c r="B358" s="5">
        <v>45902</v>
      </c>
      <c r="C358" s="5">
        <v>45902</v>
      </c>
      <c r="D358" s="10" t="s">
        <v>271</v>
      </c>
      <c r="E358">
        <v>15445090290</v>
      </c>
      <c r="F358">
        <v>126.02</v>
      </c>
      <c r="G358" s="5">
        <v>45932</v>
      </c>
      <c r="H358" s="5">
        <v>45912</v>
      </c>
      <c r="I358">
        <v>-20</v>
      </c>
      <c r="J358" s="7">
        <f t="shared" si="5"/>
        <v>-2520.4</v>
      </c>
    </row>
    <row r="359" spans="1:10" x14ac:dyDescent="0.25">
      <c r="A359" s="8">
        <v>3968</v>
      </c>
      <c r="B359" s="5">
        <v>45901</v>
      </c>
      <c r="C359" s="5">
        <v>45901</v>
      </c>
      <c r="D359" s="10" t="s">
        <v>271</v>
      </c>
      <c r="E359">
        <v>15445092919</v>
      </c>
      <c r="F359">
        <v>28.43</v>
      </c>
      <c r="G359" s="5">
        <v>45931</v>
      </c>
      <c r="H359" s="5">
        <v>45912</v>
      </c>
      <c r="I359">
        <v>-19</v>
      </c>
      <c r="J359" s="7">
        <f t="shared" si="5"/>
        <v>-540.16999999999996</v>
      </c>
    </row>
    <row r="360" spans="1:10" x14ac:dyDescent="0.25">
      <c r="A360" s="8">
        <v>2137299</v>
      </c>
      <c r="B360" s="5">
        <v>45902</v>
      </c>
      <c r="C360" s="5">
        <v>45902</v>
      </c>
      <c r="D360" s="10" t="s">
        <v>329</v>
      </c>
      <c r="E360">
        <v>15446434703</v>
      </c>
      <c r="F360">
        <v>679</v>
      </c>
      <c r="G360" s="5">
        <v>45932</v>
      </c>
      <c r="H360" s="5">
        <v>45917</v>
      </c>
      <c r="I360">
        <v>-15</v>
      </c>
      <c r="J360" s="7">
        <f t="shared" si="5"/>
        <v>-10185</v>
      </c>
    </row>
    <row r="361" spans="1:10" x14ac:dyDescent="0.25">
      <c r="A361" s="8">
        <v>250543</v>
      </c>
      <c r="B361" s="5">
        <v>45902</v>
      </c>
      <c r="C361" s="5">
        <v>45902</v>
      </c>
      <c r="D361" s="10" t="s">
        <v>334</v>
      </c>
      <c r="E361">
        <v>15449621300</v>
      </c>
      <c r="F361">
        <v>7095</v>
      </c>
      <c r="G361" s="5">
        <v>45932</v>
      </c>
      <c r="H361" s="5">
        <v>45910</v>
      </c>
      <c r="I361">
        <v>-22</v>
      </c>
      <c r="J361" s="7">
        <f t="shared" si="5"/>
        <v>-156090</v>
      </c>
    </row>
    <row r="362" spans="1:10" x14ac:dyDescent="0.25">
      <c r="A362" s="8" t="s">
        <v>194</v>
      </c>
      <c r="B362" s="5">
        <v>45902</v>
      </c>
      <c r="C362" s="5">
        <v>45902</v>
      </c>
      <c r="D362" s="10" t="s">
        <v>268</v>
      </c>
      <c r="E362">
        <v>15449713287</v>
      </c>
      <c r="F362">
        <v>1675.85</v>
      </c>
      <c r="G362" s="5">
        <v>45932</v>
      </c>
      <c r="H362" s="5">
        <v>45912</v>
      </c>
      <c r="I362">
        <v>-20</v>
      </c>
      <c r="J362" s="7">
        <f t="shared" si="5"/>
        <v>-33517</v>
      </c>
    </row>
    <row r="363" spans="1:10" x14ac:dyDescent="0.25">
      <c r="A363" s="8">
        <v>103</v>
      </c>
      <c r="B363" s="5">
        <v>45902</v>
      </c>
      <c r="C363" s="5">
        <v>45902</v>
      </c>
      <c r="D363" s="10" t="s">
        <v>308</v>
      </c>
      <c r="E363">
        <v>15450234510</v>
      </c>
      <c r="F363">
        <v>2095</v>
      </c>
      <c r="G363" s="5">
        <v>45932</v>
      </c>
      <c r="H363" s="5">
        <v>45909</v>
      </c>
      <c r="I363">
        <v>-23</v>
      </c>
      <c r="J363" s="7">
        <f t="shared" si="5"/>
        <v>-48185</v>
      </c>
    </row>
    <row r="364" spans="1:10" x14ac:dyDescent="0.25">
      <c r="A364" s="8" t="s">
        <v>195</v>
      </c>
      <c r="B364" s="5">
        <v>45902</v>
      </c>
      <c r="C364" s="5">
        <v>45902</v>
      </c>
      <c r="D364" s="10" t="s">
        <v>255</v>
      </c>
      <c r="E364">
        <v>15453350447</v>
      </c>
      <c r="F364">
        <v>358.8</v>
      </c>
      <c r="G364" s="5">
        <v>45932</v>
      </c>
      <c r="H364" s="5">
        <v>45912</v>
      </c>
      <c r="I364">
        <v>-20</v>
      </c>
      <c r="J364" s="7">
        <f t="shared" si="5"/>
        <v>-7176</v>
      </c>
    </row>
    <row r="365" spans="1:10" x14ac:dyDescent="0.25">
      <c r="A365" s="8">
        <v>3974</v>
      </c>
      <c r="B365" s="5">
        <v>45903</v>
      </c>
      <c r="C365" s="5">
        <v>45903</v>
      </c>
      <c r="D365" s="10" t="s">
        <v>287</v>
      </c>
      <c r="E365">
        <v>15459959812</v>
      </c>
      <c r="F365">
        <v>150</v>
      </c>
      <c r="G365" s="5">
        <v>45933</v>
      </c>
      <c r="H365" s="5">
        <v>45912</v>
      </c>
      <c r="I365">
        <v>-21</v>
      </c>
      <c r="J365" s="7">
        <f t="shared" si="5"/>
        <v>-3150</v>
      </c>
    </row>
    <row r="366" spans="1:10" x14ac:dyDescent="0.25">
      <c r="A366" s="8">
        <v>137</v>
      </c>
      <c r="B366" s="5">
        <v>45903</v>
      </c>
      <c r="C366" s="5">
        <v>45903</v>
      </c>
      <c r="D366" s="10" t="s">
        <v>251</v>
      </c>
      <c r="E366">
        <v>15460435063</v>
      </c>
      <c r="F366">
        <v>3436.63</v>
      </c>
      <c r="G366" s="5">
        <v>45933</v>
      </c>
      <c r="H366" s="5">
        <v>45905</v>
      </c>
      <c r="I366">
        <v>-28</v>
      </c>
      <c r="J366" s="7">
        <f t="shared" si="5"/>
        <v>-96225.64</v>
      </c>
    </row>
    <row r="367" spans="1:10" x14ac:dyDescent="0.25">
      <c r="A367" s="8">
        <v>199</v>
      </c>
      <c r="B367" s="5">
        <v>45903</v>
      </c>
      <c r="C367" s="5">
        <v>45903</v>
      </c>
      <c r="D367" s="10" t="s">
        <v>335</v>
      </c>
      <c r="E367">
        <v>15461126856</v>
      </c>
      <c r="F367">
        <v>202</v>
      </c>
      <c r="G367" s="5">
        <v>45933</v>
      </c>
      <c r="H367" s="5">
        <v>45905</v>
      </c>
      <c r="I367">
        <v>-28</v>
      </c>
      <c r="J367" s="7">
        <f t="shared" si="5"/>
        <v>-5656</v>
      </c>
    </row>
    <row r="368" spans="1:10" x14ac:dyDescent="0.25">
      <c r="A368" s="8">
        <v>5954253</v>
      </c>
      <c r="B368" s="5">
        <v>45903</v>
      </c>
      <c r="C368" s="5">
        <v>45903</v>
      </c>
      <c r="D368" s="10" t="s">
        <v>329</v>
      </c>
      <c r="E368">
        <v>15461715761</v>
      </c>
      <c r="F368">
        <v>291.2</v>
      </c>
      <c r="G368" s="5">
        <v>45933</v>
      </c>
      <c r="H368" s="5">
        <v>45912</v>
      </c>
      <c r="I368">
        <v>-21</v>
      </c>
      <c r="J368" s="7">
        <f t="shared" si="5"/>
        <v>-6115.2</v>
      </c>
    </row>
    <row r="369" spans="1:10" x14ac:dyDescent="0.25">
      <c r="A369" s="8" t="s">
        <v>196</v>
      </c>
      <c r="B369" s="5">
        <v>45903</v>
      </c>
      <c r="C369" s="5">
        <v>45903</v>
      </c>
      <c r="D369" s="10" t="s">
        <v>264</v>
      </c>
      <c r="E369">
        <v>15462264544</v>
      </c>
      <c r="F369">
        <v>435.4</v>
      </c>
      <c r="G369" s="5">
        <v>45933</v>
      </c>
      <c r="H369" s="5">
        <v>45912</v>
      </c>
      <c r="I369">
        <v>-21</v>
      </c>
      <c r="J369" s="7">
        <f t="shared" si="5"/>
        <v>-9143.4</v>
      </c>
    </row>
    <row r="370" spans="1:10" x14ac:dyDescent="0.25">
      <c r="A370" s="8" t="s">
        <v>197</v>
      </c>
      <c r="B370" s="5">
        <v>45903</v>
      </c>
      <c r="C370" s="5">
        <v>45903</v>
      </c>
      <c r="D370" s="10" t="s">
        <v>264</v>
      </c>
      <c r="E370">
        <v>15462264937</v>
      </c>
      <c r="F370">
        <v>247.8</v>
      </c>
      <c r="G370" s="5">
        <v>45933</v>
      </c>
      <c r="H370" s="5">
        <v>45912</v>
      </c>
      <c r="I370">
        <v>-21</v>
      </c>
      <c r="J370" s="7">
        <f t="shared" si="5"/>
        <v>-5203.8</v>
      </c>
    </row>
    <row r="371" spans="1:10" x14ac:dyDescent="0.25">
      <c r="A371" s="8">
        <v>144</v>
      </c>
      <c r="B371" s="5">
        <v>45903</v>
      </c>
      <c r="C371" s="5">
        <v>45903</v>
      </c>
      <c r="D371" s="10" t="s">
        <v>251</v>
      </c>
      <c r="E371">
        <v>15462948174</v>
      </c>
      <c r="F371">
        <v>100</v>
      </c>
      <c r="G371" s="5">
        <v>45933</v>
      </c>
      <c r="H371" s="5">
        <v>45912</v>
      </c>
      <c r="I371">
        <v>-21</v>
      </c>
      <c r="J371" s="7">
        <f t="shared" si="5"/>
        <v>-2100</v>
      </c>
    </row>
    <row r="372" spans="1:10" x14ac:dyDescent="0.25">
      <c r="A372" s="8">
        <v>5225021873</v>
      </c>
      <c r="B372" s="5">
        <v>45903</v>
      </c>
      <c r="C372" s="5">
        <v>45903</v>
      </c>
      <c r="D372" s="8">
        <v>15376371009</v>
      </c>
      <c r="E372">
        <v>15464513557</v>
      </c>
      <c r="F372">
        <v>371.1</v>
      </c>
      <c r="G372" s="5">
        <v>45933</v>
      </c>
      <c r="H372" s="5">
        <v>45922</v>
      </c>
      <c r="I372">
        <v>-11</v>
      </c>
      <c r="J372" s="7">
        <f t="shared" si="5"/>
        <v>-4082.1000000000004</v>
      </c>
    </row>
    <row r="373" spans="1:10" x14ac:dyDescent="0.25">
      <c r="A373" s="8" t="s">
        <v>198</v>
      </c>
      <c r="B373" s="5">
        <v>45904</v>
      </c>
      <c r="C373" s="5">
        <v>45904</v>
      </c>
      <c r="D373" s="10" t="s">
        <v>298</v>
      </c>
      <c r="E373">
        <v>15474637814</v>
      </c>
      <c r="F373">
        <v>143.55000000000001</v>
      </c>
      <c r="G373" s="5">
        <v>45934</v>
      </c>
      <c r="H373" s="5">
        <v>45912</v>
      </c>
      <c r="I373">
        <v>-22</v>
      </c>
      <c r="J373" s="7">
        <f t="shared" si="5"/>
        <v>-3158.1000000000004</v>
      </c>
    </row>
    <row r="374" spans="1:10" x14ac:dyDescent="0.25">
      <c r="A374" s="8" t="s">
        <v>199</v>
      </c>
      <c r="B374" s="5">
        <v>45904</v>
      </c>
      <c r="C374" s="5">
        <v>45904</v>
      </c>
      <c r="D374" s="10" t="s">
        <v>298</v>
      </c>
      <c r="E374">
        <v>15474713111</v>
      </c>
      <c r="F374">
        <v>496.48</v>
      </c>
      <c r="G374" s="5">
        <v>45934</v>
      </c>
      <c r="H374" s="5">
        <v>45912</v>
      </c>
      <c r="I374">
        <v>-22</v>
      </c>
      <c r="J374" s="7">
        <f t="shared" si="5"/>
        <v>-10922.560000000001</v>
      </c>
    </row>
    <row r="375" spans="1:10" x14ac:dyDescent="0.25">
      <c r="A375" s="8" t="s">
        <v>200</v>
      </c>
      <c r="B375" s="5">
        <v>45905</v>
      </c>
      <c r="C375" s="5">
        <v>45905</v>
      </c>
      <c r="D375" s="10" t="s">
        <v>262</v>
      </c>
      <c r="E375">
        <v>15481242205</v>
      </c>
      <c r="F375">
        <v>3202.87</v>
      </c>
      <c r="G375" s="5">
        <v>45935</v>
      </c>
      <c r="H375" s="5">
        <v>45917</v>
      </c>
      <c r="I375">
        <v>-18</v>
      </c>
      <c r="J375" s="7">
        <f t="shared" si="5"/>
        <v>-57651.659999999996</v>
      </c>
    </row>
    <row r="376" spans="1:10" x14ac:dyDescent="0.25">
      <c r="A376" s="8" t="s">
        <v>201</v>
      </c>
      <c r="B376" s="5">
        <v>45905</v>
      </c>
      <c r="C376" s="5">
        <v>45905</v>
      </c>
      <c r="D376" s="10" t="s">
        <v>262</v>
      </c>
      <c r="E376">
        <v>15481242251</v>
      </c>
      <c r="F376">
        <v>323.63</v>
      </c>
      <c r="G376" s="5">
        <v>45935</v>
      </c>
      <c r="H376" s="5">
        <v>45917</v>
      </c>
      <c r="I376">
        <v>-18</v>
      </c>
      <c r="J376" s="7">
        <f t="shared" si="5"/>
        <v>-5825.34</v>
      </c>
    </row>
    <row r="377" spans="1:10" x14ac:dyDescent="0.25">
      <c r="A377" s="8" t="s">
        <v>202</v>
      </c>
      <c r="B377" s="5">
        <v>45905</v>
      </c>
      <c r="C377" s="5">
        <v>45905</v>
      </c>
      <c r="D377" s="10" t="s">
        <v>262</v>
      </c>
      <c r="E377">
        <v>15481242430</v>
      </c>
      <c r="F377">
        <v>1197.9100000000001</v>
      </c>
      <c r="G377" s="5">
        <v>45935</v>
      </c>
      <c r="H377" s="5">
        <v>45917</v>
      </c>
      <c r="I377">
        <v>-18</v>
      </c>
      <c r="J377" s="7">
        <f t="shared" si="5"/>
        <v>-21562.38</v>
      </c>
    </row>
    <row r="378" spans="1:10" x14ac:dyDescent="0.25">
      <c r="A378" s="8" t="s">
        <v>203</v>
      </c>
      <c r="B378" s="5">
        <v>45905</v>
      </c>
      <c r="C378" s="5">
        <v>45905</v>
      </c>
      <c r="D378" s="10" t="s">
        <v>330</v>
      </c>
      <c r="E378">
        <v>15481276963</v>
      </c>
      <c r="F378">
        <v>1118.22</v>
      </c>
      <c r="G378" s="5">
        <v>45935</v>
      </c>
      <c r="H378" s="5">
        <v>45930</v>
      </c>
      <c r="I378">
        <v>-5</v>
      </c>
      <c r="J378" s="7">
        <f t="shared" si="5"/>
        <v>-5591.1</v>
      </c>
    </row>
    <row r="379" spans="1:10" x14ac:dyDescent="0.25">
      <c r="A379" s="8" t="s">
        <v>204</v>
      </c>
      <c r="B379" s="5">
        <v>45905</v>
      </c>
      <c r="C379" s="5">
        <v>45905</v>
      </c>
      <c r="D379" s="8">
        <v>80029140037</v>
      </c>
      <c r="E379">
        <v>15481536401</v>
      </c>
      <c r="F379">
        <v>160984.85</v>
      </c>
      <c r="G379" s="5">
        <v>45935</v>
      </c>
      <c r="H379" s="5">
        <v>45912</v>
      </c>
      <c r="I379">
        <v>-23</v>
      </c>
      <c r="J379" s="7">
        <f t="shared" si="5"/>
        <v>-3702651.5500000003</v>
      </c>
    </row>
    <row r="380" spans="1:10" x14ac:dyDescent="0.25">
      <c r="A380" s="10" t="s">
        <v>233</v>
      </c>
      <c r="B380" s="5">
        <v>45906</v>
      </c>
      <c r="C380" s="5">
        <v>45906</v>
      </c>
      <c r="D380" s="10" t="s">
        <v>252</v>
      </c>
      <c r="E380">
        <v>15486796977</v>
      </c>
      <c r="F380">
        <v>230.63</v>
      </c>
      <c r="G380" s="5">
        <v>45936</v>
      </c>
      <c r="H380" s="5">
        <v>45929</v>
      </c>
      <c r="I380">
        <v>-7</v>
      </c>
      <c r="J380" s="7">
        <f t="shared" si="5"/>
        <v>-1614.4099999999999</v>
      </c>
    </row>
    <row r="381" spans="1:10" x14ac:dyDescent="0.25">
      <c r="A381" s="8" t="s">
        <v>205</v>
      </c>
      <c r="B381" s="5">
        <v>45908</v>
      </c>
      <c r="C381" s="5">
        <v>45908</v>
      </c>
      <c r="D381" s="10" t="s">
        <v>336</v>
      </c>
      <c r="E381">
        <v>15493789341</v>
      </c>
      <c r="F381">
        <v>66.91</v>
      </c>
      <c r="G381" s="5">
        <v>45938</v>
      </c>
      <c r="H381" s="5">
        <v>45917</v>
      </c>
      <c r="I381">
        <v>-21</v>
      </c>
      <c r="J381" s="7">
        <f t="shared" si="5"/>
        <v>-1405.11</v>
      </c>
    </row>
    <row r="382" spans="1:10" x14ac:dyDescent="0.25">
      <c r="A382" s="8" t="s">
        <v>206</v>
      </c>
      <c r="B382" s="5">
        <v>45908</v>
      </c>
      <c r="C382" s="5">
        <v>45908</v>
      </c>
      <c r="D382" t="s">
        <v>12</v>
      </c>
      <c r="E382">
        <v>15495633224</v>
      </c>
      <c r="F382">
        <v>12500</v>
      </c>
      <c r="G382" s="5">
        <v>45938</v>
      </c>
      <c r="H382" s="5">
        <v>45917</v>
      </c>
      <c r="I382">
        <v>-21</v>
      </c>
      <c r="J382" s="7">
        <f t="shared" si="5"/>
        <v>-262500</v>
      </c>
    </row>
    <row r="383" spans="1:10" x14ac:dyDescent="0.25">
      <c r="A383" s="8" t="s">
        <v>207</v>
      </c>
      <c r="B383" s="5">
        <v>45909</v>
      </c>
      <c r="C383" s="5">
        <v>45909</v>
      </c>
      <c r="D383" s="8">
        <v>12878470157</v>
      </c>
      <c r="E383">
        <v>15497575967</v>
      </c>
      <c r="F383">
        <v>82</v>
      </c>
      <c r="G383" s="5">
        <v>45930</v>
      </c>
      <c r="H383" s="5">
        <v>45929</v>
      </c>
      <c r="I383">
        <v>-1</v>
      </c>
      <c r="J383" s="7">
        <f t="shared" si="5"/>
        <v>-82</v>
      </c>
    </row>
    <row r="384" spans="1:10" x14ac:dyDescent="0.25">
      <c r="A384" s="8" t="s">
        <v>208</v>
      </c>
      <c r="B384" s="5">
        <v>45909</v>
      </c>
      <c r="C384" s="5">
        <v>45909</v>
      </c>
      <c r="D384" s="8">
        <v>12878470157</v>
      </c>
      <c r="E384">
        <v>15497591757</v>
      </c>
      <c r="F384">
        <v>532</v>
      </c>
      <c r="G384" s="5">
        <v>45930</v>
      </c>
      <c r="H384" s="5">
        <v>45929</v>
      </c>
      <c r="I384">
        <v>-1</v>
      </c>
      <c r="J384" s="7">
        <f t="shared" si="5"/>
        <v>-532</v>
      </c>
    </row>
    <row r="385" spans="1:10" x14ac:dyDescent="0.25">
      <c r="A385" s="8" t="s">
        <v>209</v>
      </c>
      <c r="B385" s="5">
        <v>45909</v>
      </c>
      <c r="C385" s="5">
        <v>45909</v>
      </c>
      <c r="D385" s="8">
        <v>12878470157</v>
      </c>
      <c r="E385">
        <v>15497827395</v>
      </c>
      <c r="F385">
        <v>465.19</v>
      </c>
      <c r="G385" s="5">
        <v>45930</v>
      </c>
      <c r="H385" s="5">
        <v>45929</v>
      </c>
      <c r="I385">
        <v>-1</v>
      </c>
      <c r="J385" s="7">
        <f t="shared" si="5"/>
        <v>-465.19</v>
      </c>
    </row>
    <row r="386" spans="1:10" x14ac:dyDescent="0.25">
      <c r="A386" s="10" t="s">
        <v>234</v>
      </c>
      <c r="B386" s="5">
        <v>45909</v>
      </c>
      <c r="C386" s="5">
        <v>45909</v>
      </c>
      <c r="D386" s="10" t="s">
        <v>251</v>
      </c>
      <c r="E386">
        <v>15504967175</v>
      </c>
      <c r="F386">
        <v>15000</v>
      </c>
      <c r="G386" s="5">
        <v>45939</v>
      </c>
      <c r="H386" s="5">
        <v>45917</v>
      </c>
      <c r="I386">
        <v>-22</v>
      </c>
      <c r="J386" s="7">
        <f t="shared" ref="J386:J422" si="6">I386*F386</f>
        <v>-330000</v>
      </c>
    </row>
    <row r="387" spans="1:10" x14ac:dyDescent="0.25">
      <c r="A387" s="10" t="s">
        <v>235</v>
      </c>
      <c r="B387" s="5">
        <v>45910</v>
      </c>
      <c r="C387" s="5">
        <v>45910</v>
      </c>
      <c r="D387" s="10" t="s">
        <v>301</v>
      </c>
      <c r="E387">
        <v>15511108165</v>
      </c>
      <c r="F387">
        <v>2048.33</v>
      </c>
      <c r="G387" s="5">
        <v>45940</v>
      </c>
      <c r="H387" s="5">
        <v>45917</v>
      </c>
      <c r="I387">
        <v>-23</v>
      </c>
      <c r="J387" s="7">
        <f t="shared" si="6"/>
        <v>-47111.59</v>
      </c>
    </row>
    <row r="388" spans="1:10" x14ac:dyDescent="0.25">
      <c r="A388" s="8" t="s">
        <v>210</v>
      </c>
      <c r="B388" s="5">
        <v>45910</v>
      </c>
      <c r="C388" s="5">
        <v>45910</v>
      </c>
      <c r="D388" s="10" t="s">
        <v>337</v>
      </c>
      <c r="E388">
        <v>15513841994</v>
      </c>
      <c r="F388">
        <v>150</v>
      </c>
      <c r="G388" s="5">
        <v>45940</v>
      </c>
      <c r="H388" s="5">
        <v>45918</v>
      </c>
      <c r="I388">
        <v>-22</v>
      </c>
      <c r="J388" s="7">
        <f t="shared" si="6"/>
        <v>-3300</v>
      </c>
    </row>
    <row r="389" spans="1:10" x14ac:dyDescent="0.25">
      <c r="A389" s="8">
        <v>230</v>
      </c>
      <c r="B389" s="5">
        <v>45911</v>
      </c>
      <c r="C389" s="5">
        <v>45911</v>
      </c>
      <c r="D389" s="10" t="s">
        <v>267</v>
      </c>
      <c r="E389">
        <v>15521547126</v>
      </c>
      <c r="F389">
        <v>1169.77</v>
      </c>
      <c r="G389" s="5">
        <v>45941</v>
      </c>
      <c r="H389" s="5">
        <v>45922</v>
      </c>
      <c r="I389">
        <v>-19</v>
      </c>
      <c r="J389" s="7">
        <f t="shared" si="6"/>
        <v>-22225.63</v>
      </c>
    </row>
    <row r="390" spans="1:10" x14ac:dyDescent="0.25">
      <c r="A390" s="8" t="s">
        <v>211</v>
      </c>
      <c r="B390" s="5">
        <v>45912</v>
      </c>
      <c r="C390" s="5">
        <v>45912</v>
      </c>
      <c r="D390" s="10" t="s">
        <v>267</v>
      </c>
      <c r="E390">
        <v>15521553375</v>
      </c>
      <c r="F390">
        <v>138.78</v>
      </c>
      <c r="G390" s="5">
        <v>45942</v>
      </c>
      <c r="H390" s="5">
        <v>45922</v>
      </c>
      <c r="I390">
        <v>-20</v>
      </c>
      <c r="J390" s="7">
        <f t="shared" si="6"/>
        <v>-2775.6</v>
      </c>
    </row>
    <row r="391" spans="1:10" x14ac:dyDescent="0.25">
      <c r="A391" s="14" t="s">
        <v>236</v>
      </c>
      <c r="B391" s="5">
        <v>45912</v>
      </c>
      <c r="C391" s="5">
        <v>45912</v>
      </c>
      <c r="D391" s="10" t="s">
        <v>319</v>
      </c>
      <c r="E391">
        <v>15522216550</v>
      </c>
      <c r="F391">
        <v>1060</v>
      </c>
      <c r="G391" s="5">
        <v>45942</v>
      </c>
      <c r="H391" s="5">
        <v>45922</v>
      </c>
      <c r="I391">
        <v>-20</v>
      </c>
      <c r="J391" s="7">
        <f t="shared" si="6"/>
        <v>-21200</v>
      </c>
    </row>
    <row r="392" spans="1:10" x14ac:dyDescent="0.25">
      <c r="A392" s="8">
        <v>985</v>
      </c>
      <c r="B392" s="5">
        <v>45912</v>
      </c>
      <c r="C392" s="5">
        <v>45912</v>
      </c>
      <c r="D392" s="10" t="s">
        <v>338</v>
      </c>
      <c r="E392">
        <v>15524417174</v>
      </c>
      <c r="F392">
        <v>6427.1</v>
      </c>
      <c r="G392" s="5">
        <v>45942</v>
      </c>
      <c r="H392" s="5">
        <v>45929</v>
      </c>
      <c r="I392">
        <v>-13</v>
      </c>
      <c r="J392" s="7">
        <f t="shared" si="6"/>
        <v>-83552.3</v>
      </c>
    </row>
    <row r="393" spans="1:10" x14ac:dyDescent="0.25">
      <c r="A393" s="8" t="s">
        <v>212</v>
      </c>
      <c r="B393" s="5">
        <v>45911</v>
      </c>
      <c r="C393" s="5">
        <v>45911</v>
      </c>
      <c r="D393" s="10" t="s">
        <v>262</v>
      </c>
      <c r="E393">
        <v>15525284231</v>
      </c>
      <c r="F393">
        <v>226.2</v>
      </c>
      <c r="G393" s="5">
        <v>45941</v>
      </c>
      <c r="H393" s="5">
        <v>45917</v>
      </c>
      <c r="I393">
        <v>-24</v>
      </c>
      <c r="J393" s="7">
        <f t="shared" si="6"/>
        <v>-5428.7999999999993</v>
      </c>
    </row>
    <row r="394" spans="1:10" x14ac:dyDescent="0.25">
      <c r="A394" s="8" t="s">
        <v>213</v>
      </c>
      <c r="B394" s="5">
        <v>45911</v>
      </c>
      <c r="C394" s="5">
        <v>45911</v>
      </c>
      <c r="D394" s="10" t="s">
        <v>262</v>
      </c>
      <c r="E394">
        <v>15525284306</v>
      </c>
      <c r="F394">
        <v>1395.68</v>
      </c>
      <c r="G394" s="5">
        <v>45941</v>
      </c>
      <c r="H394" s="5">
        <v>45917</v>
      </c>
      <c r="I394">
        <v>-24</v>
      </c>
      <c r="J394" s="7">
        <f t="shared" si="6"/>
        <v>-33496.32</v>
      </c>
    </row>
    <row r="395" spans="1:10" x14ac:dyDescent="0.25">
      <c r="A395" s="8">
        <v>1625031268</v>
      </c>
      <c r="B395" s="5">
        <v>45912</v>
      </c>
      <c r="C395" s="5">
        <v>45912</v>
      </c>
      <c r="D395" s="10" t="s">
        <v>339</v>
      </c>
      <c r="E395">
        <v>15525794040</v>
      </c>
      <c r="F395">
        <v>281.5</v>
      </c>
      <c r="G395" s="5">
        <v>45942</v>
      </c>
      <c r="H395" s="5">
        <v>45922</v>
      </c>
      <c r="I395">
        <v>-20</v>
      </c>
      <c r="J395" s="7">
        <f t="shared" si="6"/>
        <v>-5630</v>
      </c>
    </row>
    <row r="396" spans="1:10" x14ac:dyDescent="0.25">
      <c r="A396" s="8" t="s">
        <v>214</v>
      </c>
      <c r="B396" s="5">
        <v>45911</v>
      </c>
      <c r="C396" s="5">
        <v>45911</v>
      </c>
      <c r="D396" s="10" t="s">
        <v>340</v>
      </c>
      <c r="E396">
        <v>15526034711</v>
      </c>
      <c r="F396">
        <v>50</v>
      </c>
      <c r="G396" s="5">
        <v>45941</v>
      </c>
      <c r="H396" s="5">
        <v>45917</v>
      </c>
      <c r="I396">
        <v>-24</v>
      </c>
      <c r="J396" s="7">
        <f t="shared" si="6"/>
        <v>-1200</v>
      </c>
    </row>
    <row r="397" spans="1:10" x14ac:dyDescent="0.25">
      <c r="A397" s="8" t="s">
        <v>215</v>
      </c>
      <c r="B397" s="5">
        <v>45914</v>
      </c>
      <c r="C397" s="5">
        <v>45914</v>
      </c>
      <c r="D397" t="s">
        <v>221</v>
      </c>
      <c r="E397">
        <v>15548502095</v>
      </c>
      <c r="F397">
        <v>1000</v>
      </c>
      <c r="G397" s="5">
        <v>45944</v>
      </c>
      <c r="H397" s="5">
        <v>45930</v>
      </c>
      <c r="I397">
        <v>-14</v>
      </c>
      <c r="J397" s="7">
        <f t="shared" si="6"/>
        <v>-14000</v>
      </c>
    </row>
    <row r="398" spans="1:10" x14ac:dyDescent="0.25">
      <c r="A398" s="8">
        <v>5950332028</v>
      </c>
      <c r="B398" s="5">
        <v>45915</v>
      </c>
      <c r="C398" s="5">
        <v>45915</v>
      </c>
      <c r="D398" s="10" t="s">
        <v>261</v>
      </c>
      <c r="E398">
        <v>15554888494</v>
      </c>
      <c r="F398">
        <v>4.74</v>
      </c>
      <c r="G398" s="5">
        <v>45945</v>
      </c>
      <c r="H398" s="5">
        <v>45930</v>
      </c>
      <c r="I398">
        <v>-15</v>
      </c>
      <c r="J398" s="7">
        <f t="shared" si="6"/>
        <v>-71.100000000000009</v>
      </c>
    </row>
    <row r="399" spans="1:10" x14ac:dyDescent="0.25">
      <c r="A399" s="8">
        <v>5950332045</v>
      </c>
      <c r="B399" s="5">
        <v>45915</v>
      </c>
      <c r="C399" s="5">
        <v>45915</v>
      </c>
      <c r="D399" s="10" t="s">
        <v>261</v>
      </c>
      <c r="E399">
        <v>15554888565</v>
      </c>
      <c r="F399">
        <v>128.04</v>
      </c>
      <c r="G399" s="5">
        <v>45945</v>
      </c>
      <c r="H399" s="5">
        <v>45930</v>
      </c>
      <c r="I399">
        <v>-15</v>
      </c>
      <c r="J399" s="7">
        <f t="shared" si="6"/>
        <v>-1920.6</v>
      </c>
    </row>
    <row r="400" spans="1:10" x14ac:dyDescent="0.25">
      <c r="A400" s="8">
        <v>5950332046</v>
      </c>
      <c r="B400" s="5">
        <v>45915</v>
      </c>
      <c r="C400" s="5">
        <v>45915</v>
      </c>
      <c r="D400" s="10" t="s">
        <v>261</v>
      </c>
      <c r="E400">
        <v>15554892418</v>
      </c>
      <c r="F400">
        <v>424.2</v>
      </c>
      <c r="G400" s="5">
        <v>45945</v>
      </c>
      <c r="H400" s="5">
        <v>45930</v>
      </c>
      <c r="I400">
        <v>-15</v>
      </c>
      <c r="J400" s="7">
        <f t="shared" si="6"/>
        <v>-6363</v>
      </c>
    </row>
    <row r="401" spans="1:10" x14ac:dyDescent="0.25">
      <c r="A401" s="8">
        <v>5950332029</v>
      </c>
      <c r="B401" s="5">
        <v>45915</v>
      </c>
      <c r="C401" s="5">
        <v>45915</v>
      </c>
      <c r="D401" s="10" t="s">
        <v>261</v>
      </c>
      <c r="E401">
        <v>15554900594</v>
      </c>
      <c r="F401">
        <v>255.44</v>
      </c>
      <c r="G401" s="5">
        <v>45945</v>
      </c>
      <c r="H401" s="5">
        <v>45930</v>
      </c>
      <c r="I401">
        <v>-15</v>
      </c>
      <c r="J401" s="7">
        <f t="shared" si="6"/>
        <v>-3831.6</v>
      </c>
    </row>
    <row r="402" spans="1:10" x14ac:dyDescent="0.25">
      <c r="A402" s="8">
        <v>5950332049</v>
      </c>
      <c r="B402" s="5">
        <v>45915</v>
      </c>
      <c r="C402" s="5">
        <v>45915</v>
      </c>
      <c r="D402" s="10" t="s">
        <v>261</v>
      </c>
      <c r="E402">
        <v>15554901297</v>
      </c>
      <c r="F402">
        <v>768.61</v>
      </c>
      <c r="G402" s="5">
        <v>45945</v>
      </c>
      <c r="H402" s="5">
        <v>45930</v>
      </c>
      <c r="I402">
        <v>-15</v>
      </c>
      <c r="J402" s="7">
        <f t="shared" si="6"/>
        <v>-11529.15</v>
      </c>
    </row>
    <row r="403" spans="1:10" x14ac:dyDescent="0.25">
      <c r="A403" s="8">
        <v>5950332050</v>
      </c>
      <c r="B403" s="5">
        <v>45915</v>
      </c>
      <c r="C403" s="5">
        <v>45915</v>
      </c>
      <c r="D403" s="10" t="s">
        <v>261</v>
      </c>
      <c r="E403">
        <v>15554904072</v>
      </c>
      <c r="F403">
        <v>71.650000000000006</v>
      </c>
      <c r="G403" s="5">
        <v>45945</v>
      </c>
      <c r="H403" s="5">
        <v>45930</v>
      </c>
      <c r="I403">
        <v>-15</v>
      </c>
      <c r="J403" s="7">
        <f t="shared" si="6"/>
        <v>-1074.75</v>
      </c>
    </row>
    <row r="404" spans="1:10" x14ac:dyDescent="0.25">
      <c r="A404" s="8">
        <v>5950332044</v>
      </c>
      <c r="B404" s="5">
        <v>45915</v>
      </c>
      <c r="C404" s="5">
        <v>45915</v>
      </c>
      <c r="D404" s="10" t="s">
        <v>261</v>
      </c>
      <c r="E404">
        <v>15554904918</v>
      </c>
      <c r="F404">
        <v>46.68</v>
      </c>
      <c r="G404" s="5">
        <v>45945</v>
      </c>
      <c r="H404" s="5">
        <v>45930</v>
      </c>
      <c r="I404">
        <v>-15</v>
      </c>
      <c r="J404" s="7">
        <f t="shared" si="6"/>
        <v>-700.2</v>
      </c>
    </row>
    <row r="405" spans="1:10" x14ac:dyDescent="0.25">
      <c r="A405" s="8">
        <v>5950332025</v>
      </c>
      <c r="B405" s="5">
        <v>45915</v>
      </c>
      <c r="C405" s="5">
        <v>45915</v>
      </c>
      <c r="D405" s="10" t="s">
        <v>261</v>
      </c>
      <c r="E405">
        <v>15554905596</v>
      </c>
      <c r="F405">
        <v>4.74</v>
      </c>
      <c r="G405" s="5">
        <v>45945</v>
      </c>
      <c r="H405" s="5">
        <v>45930</v>
      </c>
      <c r="I405">
        <v>-15</v>
      </c>
      <c r="J405" s="7">
        <f t="shared" si="6"/>
        <v>-71.100000000000009</v>
      </c>
    </row>
    <row r="406" spans="1:10" x14ac:dyDescent="0.25">
      <c r="A406" s="8">
        <v>5950331924</v>
      </c>
      <c r="B406" s="5">
        <v>45915</v>
      </c>
      <c r="C406" s="5">
        <v>45915</v>
      </c>
      <c r="D406" s="10" t="s">
        <v>261</v>
      </c>
      <c r="E406">
        <v>15554906145</v>
      </c>
      <c r="F406">
        <v>6.57</v>
      </c>
      <c r="G406" s="5">
        <v>45945</v>
      </c>
      <c r="H406" s="5">
        <v>45930</v>
      </c>
      <c r="I406">
        <v>-15</v>
      </c>
      <c r="J406" s="7">
        <f t="shared" si="6"/>
        <v>-98.550000000000011</v>
      </c>
    </row>
    <row r="407" spans="1:10" x14ac:dyDescent="0.25">
      <c r="A407" s="8">
        <v>5950332052</v>
      </c>
      <c r="B407" s="5">
        <v>45915</v>
      </c>
      <c r="C407" s="5">
        <v>45915</v>
      </c>
      <c r="D407" s="10" t="s">
        <v>261</v>
      </c>
      <c r="E407">
        <v>15554906247</v>
      </c>
      <c r="F407">
        <v>10.93</v>
      </c>
      <c r="G407" s="5">
        <v>45945</v>
      </c>
      <c r="H407" s="5">
        <v>45930</v>
      </c>
      <c r="I407">
        <v>-15</v>
      </c>
      <c r="J407" s="7">
        <f t="shared" si="6"/>
        <v>-163.95</v>
      </c>
    </row>
    <row r="408" spans="1:10" x14ac:dyDescent="0.25">
      <c r="A408" s="8">
        <v>5950332048</v>
      </c>
      <c r="B408" s="5">
        <v>45915</v>
      </c>
      <c r="C408" s="5">
        <v>45915</v>
      </c>
      <c r="D408" s="10" t="s">
        <v>261</v>
      </c>
      <c r="E408">
        <v>15554911622</v>
      </c>
      <c r="F408">
        <v>558.03</v>
      </c>
      <c r="G408" s="5">
        <v>45945</v>
      </c>
      <c r="H408" s="5">
        <v>45930</v>
      </c>
      <c r="I408">
        <v>-15</v>
      </c>
      <c r="J408" s="7">
        <f t="shared" si="6"/>
        <v>-8370.4499999999989</v>
      </c>
    </row>
    <row r="409" spans="1:10" x14ac:dyDescent="0.25">
      <c r="A409" s="8">
        <v>5950332027</v>
      </c>
      <c r="B409" s="5">
        <v>45915</v>
      </c>
      <c r="C409" s="5">
        <v>45915</v>
      </c>
      <c r="D409" s="10" t="s">
        <v>261</v>
      </c>
      <c r="E409">
        <v>15554915193</v>
      </c>
      <c r="F409">
        <v>37.42</v>
      </c>
      <c r="G409" s="5">
        <v>45945</v>
      </c>
      <c r="H409" s="5">
        <v>45930</v>
      </c>
      <c r="I409">
        <v>-15</v>
      </c>
      <c r="J409" s="7">
        <f t="shared" si="6"/>
        <v>-561.30000000000007</v>
      </c>
    </row>
    <row r="410" spans="1:10" x14ac:dyDescent="0.25">
      <c r="A410" s="8">
        <v>5950332026</v>
      </c>
      <c r="B410" s="5">
        <v>45915</v>
      </c>
      <c r="C410" s="5">
        <v>45915</v>
      </c>
      <c r="D410" s="10" t="s">
        <v>261</v>
      </c>
      <c r="E410">
        <v>15554915735</v>
      </c>
      <c r="F410">
        <v>63.3</v>
      </c>
      <c r="G410" s="5">
        <v>45945</v>
      </c>
      <c r="H410" s="5">
        <v>45930</v>
      </c>
      <c r="I410">
        <v>-15</v>
      </c>
      <c r="J410" s="7">
        <f t="shared" si="6"/>
        <v>-949.5</v>
      </c>
    </row>
    <row r="411" spans="1:10" x14ac:dyDescent="0.25">
      <c r="A411" s="8">
        <v>5950332051</v>
      </c>
      <c r="B411" s="5">
        <v>45915</v>
      </c>
      <c r="C411" s="5">
        <v>45915</v>
      </c>
      <c r="D411" s="10" t="s">
        <v>261</v>
      </c>
      <c r="E411">
        <v>15554915825</v>
      </c>
      <c r="F411">
        <v>4.74</v>
      </c>
      <c r="G411" s="5">
        <v>45945</v>
      </c>
      <c r="H411" s="5">
        <v>45930</v>
      </c>
      <c r="I411">
        <v>-15</v>
      </c>
      <c r="J411" s="7">
        <f t="shared" si="6"/>
        <v>-71.100000000000009</v>
      </c>
    </row>
    <row r="412" spans="1:10" x14ac:dyDescent="0.25">
      <c r="A412" s="8">
        <v>5950332024</v>
      </c>
      <c r="B412" s="5">
        <v>45915</v>
      </c>
      <c r="C412" s="5">
        <v>45915</v>
      </c>
      <c r="D412" s="10" t="s">
        <v>261</v>
      </c>
      <c r="E412">
        <v>15554916079</v>
      </c>
      <c r="F412">
        <v>262.7</v>
      </c>
      <c r="G412" s="5">
        <v>45945</v>
      </c>
      <c r="H412" s="5">
        <v>45930</v>
      </c>
      <c r="I412">
        <v>-15</v>
      </c>
      <c r="J412" s="7">
        <f t="shared" si="6"/>
        <v>-3940.5</v>
      </c>
    </row>
    <row r="413" spans="1:10" x14ac:dyDescent="0.25">
      <c r="A413" s="8">
        <v>5950332047</v>
      </c>
      <c r="B413" s="5">
        <v>45915</v>
      </c>
      <c r="C413" s="5">
        <v>45915</v>
      </c>
      <c r="D413" s="10" t="s">
        <v>261</v>
      </c>
      <c r="E413">
        <v>15554916286</v>
      </c>
      <c r="F413">
        <v>87.04</v>
      </c>
      <c r="G413" s="5">
        <v>45945</v>
      </c>
      <c r="H413" s="5">
        <v>45930</v>
      </c>
      <c r="I413">
        <v>-15</v>
      </c>
      <c r="J413" s="7">
        <f t="shared" si="6"/>
        <v>-1305.6000000000001</v>
      </c>
    </row>
    <row r="414" spans="1:10" x14ac:dyDescent="0.25">
      <c r="A414" s="8">
        <v>5950331926</v>
      </c>
      <c r="B414" s="5">
        <v>45915</v>
      </c>
      <c r="C414" s="5">
        <v>45915</v>
      </c>
      <c r="D414" s="10" t="s">
        <v>261</v>
      </c>
      <c r="E414">
        <v>15554916465</v>
      </c>
      <c r="F414">
        <v>99.65</v>
      </c>
      <c r="G414" s="5">
        <v>45945</v>
      </c>
      <c r="H414" s="5">
        <v>45930</v>
      </c>
      <c r="I414">
        <v>-15</v>
      </c>
      <c r="J414" s="7">
        <f t="shared" si="6"/>
        <v>-1494.75</v>
      </c>
    </row>
    <row r="415" spans="1:10" x14ac:dyDescent="0.25">
      <c r="A415" s="8">
        <v>2140128</v>
      </c>
      <c r="B415" s="5">
        <v>45916</v>
      </c>
      <c r="C415" s="5">
        <v>45916</v>
      </c>
      <c r="D415" s="10" t="s">
        <v>329</v>
      </c>
      <c r="E415">
        <v>15561775699</v>
      </c>
      <c r="F415">
        <v>12.59</v>
      </c>
      <c r="G415" s="5">
        <v>45946</v>
      </c>
      <c r="H415" s="5">
        <v>45922</v>
      </c>
      <c r="I415">
        <v>-24</v>
      </c>
      <c r="J415" s="7">
        <f t="shared" si="6"/>
        <v>-302.15999999999997</v>
      </c>
    </row>
    <row r="416" spans="1:10" x14ac:dyDescent="0.25">
      <c r="A416" s="10" t="s">
        <v>237</v>
      </c>
      <c r="B416" s="5">
        <v>45917</v>
      </c>
      <c r="C416" s="5">
        <v>45917</v>
      </c>
      <c r="D416" s="10" t="s">
        <v>301</v>
      </c>
      <c r="E416">
        <v>15569530489</v>
      </c>
      <c r="F416">
        <v>198.81</v>
      </c>
      <c r="G416" s="5">
        <v>45947</v>
      </c>
      <c r="H416" s="5">
        <v>45922</v>
      </c>
      <c r="I416">
        <v>-25</v>
      </c>
      <c r="J416" s="7">
        <f t="shared" si="6"/>
        <v>-4970.25</v>
      </c>
    </row>
    <row r="417" spans="1:10" x14ac:dyDescent="0.25">
      <c r="A417" s="8" t="s">
        <v>216</v>
      </c>
      <c r="B417" s="5">
        <v>45917</v>
      </c>
      <c r="C417" s="5">
        <v>45917</v>
      </c>
      <c r="D417" s="10" t="s">
        <v>262</v>
      </c>
      <c r="E417">
        <v>15570623057</v>
      </c>
      <c r="F417">
        <v>2670.63</v>
      </c>
      <c r="G417" s="5">
        <v>45947</v>
      </c>
      <c r="H417" s="5">
        <v>45922</v>
      </c>
      <c r="I417">
        <v>-25</v>
      </c>
      <c r="J417" s="7">
        <f t="shared" si="6"/>
        <v>-66765.75</v>
      </c>
    </row>
    <row r="418" spans="1:10" x14ac:dyDescent="0.25">
      <c r="A418" s="8" t="s">
        <v>217</v>
      </c>
      <c r="B418" s="5">
        <v>45917</v>
      </c>
      <c r="C418" s="5">
        <v>45917</v>
      </c>
      <c r="D418" s="10" t="s">
        <v>262</v>
      </c>
      <c r="E418">
        <v>15570623184</v>
      </c>
      <c r="F418">
        <v>66.290000000000006</v>
      </c>
      <c r="G418" s="5">
        <v>45947</v>
      </c>
      <c r="H418" s="5">
        <v>45922</v>
      </c>
      <c r="I418">
        <v>-25</v>
      </c>
      <c r="J418" s="7">
        <f t="shared" si="6"/>
        <v>-1657.2500000000002</v>
      </c>
    </row>
    <row r="419" spans="1:10" x14ac:dyDescent="0.25">
      <c r="A419" s="8">
        <v>5225024253</v>
      </c>
      <c r="B419" s="5">
        <v>45917</v>
      </c>
      <c r="C419" s="5">
        <v>45917</v>
      </c>
      <c r="D419" s="8">
        <v>15376371009</v>
      </c>
      <c r="E419">
        <v>15571082954</v>
      </c>
      <c r="F419">
        <v>640.16999999999996</v>
      </c>
      <c r="G419" s="5">
        <v>45947</v>
      </c>
      <c r="H419" s="5">
        <v>45922</v>
      </c>
      <c r="I419">
        <v>-25</v>
      </c>
      <c r="J419" s="7">
        <f t="shared" si="6"/>
        <v>-16004.249999999998</v>
      </c>
    </row>
    <row r="420" spans="1:10" x14ac:dyDescent="0.25">
      <c r="A420" s="8">
        <v>3</v>
      </c>
      <c r="B420" s="5">
        <v>45918</v>
      </c>
      <c r="C420" s="5">
        <v>45918</v>
      </c>
      <c r="D420" s="10" t="s">
        <v>341</v>
      </c>
      <c r="E420">
        <v>15576171456</v>
      </c>
      <c r="F420">
        <v>1300</v>
      </c>
      <c r="G420" s="5">
        <v>45948</v>
      </c>
      <c r="H420" s="5">
        <v>45922</v>
      </c>
      <c r="I420">
        <v>-26</v>
      </c>
      <c r="J420" s="7">
        <f t="shared" si="6"/>
        <v>-33800</v>
      </c>
    </row>
    <row r="421" spans="1:10" x14ac:dyDescent="0.25">
      <c r="A421" s="8" t="s">
        <v>218</v>
      </c>
      <c r="B421" s="5">
        <v>45918</v>
      </c>
      <c r="C421" s="5">
        <v>45918</v>
      </c>
      <c r="D421" t="s">
        <v>232</v>
      </c>
      <c r="E421">
        <v>15579690098</v>
      </c>
      <c r="F421">
        <v>1115.0999999999999</v>
      </c>
      <c r="G421" s="5">
        <v>45948</v>
      </c>
      <c r="H421" s="5">
        <v>45929</v>
      </c>
      <c r="I421">
        <v>-19</v>
      </c>
      <c r="J421" s="7">
        <f t="shared" si="6"/>
        <v>-21186.899999999998</v>
      </c>
    </row>
    <row r="422" spans="1:10" x14ac:dyDescent="0.25">
      <c r="A422" s="8" t="s">
        <v>219</v>
      </c>
      <c r="B422" s="5">
        <v>45919</v>
      </c>
      <c r="C422" s="5">
        <v>45919</v>
      </c>
      <c r="D422" s="10" t="s">
        <v>342</v>
      </c>
      <c r="E422">
        <v>15584785858</v>
      </c>
      <c r="F422">
        <v>340.16</v>
      </c>
      <c r="G422" s="5">
        <v>45949</v>
      </c>
      <c r="H422" s="5">
        <v>45930</v>
      </c>
      <c r="I422">
        <v>-19</v>
      </c>
      <c r="J422" s="7">
        <f t="shared" si="6"/>
        <v>-6463.0400000000009</v>
      </c>
    </row>
    <row r="423" spans="1:10" x14ac:dyDescent="0.25">
      <c r="J423" s="7"/>
    </row>
    <row r="426" spans="1:10" x14ac:dyDescent="0.25">
      <c r="A426" s="8"/>
      <c r="D426" s="4"/>
      <c r="F426" t="s">
        <v>21</v>
      </c>
    </row>
    <row r="427" spans="1:10" x14ac:dyDescent="0.25">
      <c r="A427" s="8"/>
      <c r="D427" s="4"/>
    </row>
    <row r="428" spans="1:10" x14ac:dyDescent="0.25">
      <c r="A428" s="8"/>
      <c r="D428" s="4"/>
    </row>
    <row r="429" spans="1:10" x14ac:dyDescent="0.25">
      <c r="A429" s="8"/>
      <c r="C429" t="s">
        <v>22</v>
      </c>
      <c r="D429" s="4"/>
      <c r="F429" s="6">
        <f>SUM(F2:F422)</f>
        <v>1675225.2999999991</v>
      </c>
    </row>
    <row r="430" spans="1:10" x14ac:dyDescent="0.25">
      <c r="A430" s="8"/>
      <c r="D430" s="4"/>
      <c r="F430" t="s">
        <v>23</v>
      </c>
      <c r="H430" s="9">
        <f>SUM(J2:J422)</f>
        <v>-21364957.480000008</v>
      </c>
    </row>
    <row r="431" spans="1:10" x14ac:dyDescent="0.25">
      <c r="A431" s="8"/>
      <c r="D431" s="4"/>
      <c r="E431" t="s">
        <v>24</v>
      </c>
      <c r="H431" s="9">
        <f>H430/F429</f>
        <v>-12.753483056876004</v>
      </c>
    </row>
  </sheetData>
  <autoFilter ref="A1:J422" xr:uid="{00000000-0001-0000-0000-000000000000}"/>
  <pageMargins left="0.7" right="0.7" top="0.75" bottom="0.75" header="0.51180555555555496" footer="0.51180555555555496"/>
  <pageSetup paperSize="9" scale="8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negrelli</dc:creator>
  <dc:description/>
  <cp:lastModifiedBy>paolo negrelli</cp:lastModifiedBy>
  <cp:revision>1</cp:revision>
  <dcterms:created xsi:type="dcterms:W3CDTF">2025-04-28T10:00:35Z</dcterms:created>
  <dcterms:modified xsi:type="dcterms:W3CDTF">2025-10-16T13:19:53Z</dcterms:modified>
  <dc:language>it-IT</dc:language>
</cp:coreProperties>
</file>