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gretario\Desktop\ISABELLA\PIAO 2025.2027\"/>
    </mc:Choice>
  </mc:AlternateContent>
  <bookViews>
    <workbookView xWindow="0" yWindow="0" windowWidth="28800" windowHeight="11625" firstSheet="3" activeTab="3"/>
  </bookViews>
  <sheets>
    <sheet name="Riepilogo di esportazione" sheetId="1" r:id="rId1"/>
    <sheet name="Misure generali" sheetId="2" r:id="rId2"/>
    <sheet name="INDICATORI RISK" sheetId="3" r:id="rId3"/>
    <sheet name="Valutazione Rischio autom" sheetId="4" r:id="rId4"/>
    <sheet name="area1" sheetId="5" r:id="rId5"/>
    <sheet name="area2" sheetId="6" r:id="rId6"/>
    <sheet name="area3" sheetId="7" r:id="rId7"/>
    <sheet name="area4" sheetId="8" r:id="rId8"/>
    <sheet name="area5" sheetId="9" r:id="rId9"/>
    <sheet name="area6" sheetId="10" r:id="rId10"/>
    <sheet name="Foglio3" sheetId="19" r:id="rId11"/>
    <sheet name="area7" sheetId="11" r:id="rId12"/>
    <sheet name="area8" sheetId="12" r:id="rId13"/>
    <sheet name="Foglio4" sheetId="20" r:id="rId14"/>
    <sheet name="Foglio5" sheetId="21" r:id="rId15"/>
    <sheet name="Foglio2" sheetId="13" r:id="rId16"/>
    <sheet name="Foglio1" sheetId="14" r:id="rId17"/>
    <sheet name="area9" sheetId="15" r:id="rId18"/>
    <sheet name="area10" sheetId="16" r:id="rId19"/>
    <sheet name="area11" sheetId="17" r:id="rId20"/>
    <sheet name="area12" sheetId="18"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7" i="4" l="1"/>
  <c r="AL87" i="4"/>
  <c r="AK87" i="4"/>
  <c r="AJ87" i="4"/>
  <c r="AN87" i="4" s="1"/>
  <c r="AH87" i="4"/>
  <c r="AG87" i="4"/>
  <c r="AF87" i="4"/>
  <c r="AE87" i="4"/>
  <c r="AD87" i="4"/>
  <c r="AC87" i="4"/>
  <c r="AB87" i="4"/>
  <c r="AA87" i="4"/>
  <c r="Z87" i="4"/>
  <c r="AI87" i="4" s="1"/>
  <c r="M87" i="4" s="1"/>
  <c r="AO87" i="4" s="1"/>
  <c r="R87" i="4"/>
  <c r="AP87" i="4" s="1"/>
  <c r="AM86" i="4"/>
  <c r="AL86" i="4"/>
  <c r="AK86" i="4"/>
  <c r="AJ86" i="4"/>
  <c r="AN86" i="4" s="1"/>
  <c r="R86" i="4" s="1"/>
  <c r="AP86" i="4" s="1"/>
  <c r="AH86" i="4"/>
  <c r="AG86" i="4"/>
  <c r="AF86" i="4"/>
  <c r="AE86" i="4"/>
  <c r="AD86" i="4"/>
  <c r="AC86" i="4"/>
  <c r="AB86" i="4"/>
  <c r="AA86" i="4"/>
  <c r="Z86" i="4"/>
  <c r="AI86" i="4" s="1"/>
  <c r="M86" i="4" s="1"/>
  <c r="AO86" i="4" s="1"/>
  <c r="AQ86" i="4" s="1"/>
  <c r="S86" i="4" s="1"/>
  <c r="AP85" i="4"/>
  <c r="AM85" i="4"/>
  <c r="AL85" i="4"/>
  <c r="AK85" i="4"/>
  <c r="AJ85" i="4"/>
  <c r="AN85" i="4" s="1"/>
  <c r="R85" i="4" s="1"/>
  <c r="AH85" i="4"/>
  <c r="AG85" i="4"/>
  <c r="AF85" i="4"/>
  <c r="AE85" i="4"/>
  <c r="AD85" i="4"/>
  <c r="AC85" i="4"/>
  <c r="AB85" i="4"/>
  <c r="AA85" i="4"/>
  <c r="Z85" i="4"/>
  <c r="AI85" i="4" s="1"/>
  <c r="M85" i="4" s="1"/>
  <c r="AO85" i="4" s="1"/>
  <c r="AQ85" i="4" s="1"/>
  <c r="S85" i="4" s="1"/>
  <c r="AM84" i="4"/>
  <c r="AN84" i="4" s="1"/>
  <c r="R84" i="4" s="1"/>
  <c r="AP84" i="4" s="1"/>
  <c r="AL84" i="4"/>
  <c r="AK84" i="4"/>
  <c r="AJ84" i="4"/>
  <c r="AH84" i="4"/>
  <c r="AG84" i="4"/>
  <c r="AF84" i="4"/>
  <c r="AE84" i="4"/>
  <c r="AD84" i="4"/>
  <c r="AC84" i="4"/>
  <c r="AB84" i="4"/>
  <c r="AA84" i="4"/>
  <c r="Z84" i="4"/>
  <c r="AM83" i="4"/>
  <c r="AL83" i="4"/>
  <c r="AK83" i="4"/>
  <c r="AJ83" i="4"/>
  <c r="AH83" i="4"/>
  <c r="AG83" i="4"/>
  <c r="AF83" i="4"/>
  <c r="AE83" i="4"/>
  <c r="AD83" i="4"/>
  <c r="AC83" i="4"/>
  <c r="AB83" i="4"/>
  <c r="AA83" i="4"/>
  <c r="Z83" i="4"/>
  <c r="AM82" i="4"/>
  <c r="AL82" i="4"/>
  <c r="AK82" i="4"/>
  <c r="AN82" i="4" s="1"/>
  <c r="R82" i="4" s="1"/>
  <c r="AP82" i="4" s="1"/>
  <c r="AJ82" i="4"/>
  <c r="AH82" i="4"/>
  <c r="AG82" i="4"/>
  <c r="AF82" i="4"/>
  <c r="AE82" i="4"/>
  <c r="AD82" i="4"/>
  <c r="AC82" i="4"/>
  <c r="AB82" i="4"/>
  <c r="AA82" i="4"/>
  <c r="Z82" i="4"/>
  <c r="AI82" i="4" s="1"/>
  <c r="M82" i="4" s="1"/>
  <c r="AO82" i="4" s="1"/>
  <c r="AM81" i="4"/>
  <c r="AL81" i="4"/>
  <c r="AN81" i="4" s="1"/>
  <c r="R81" i="4" s="1"/>
  <c r="AP81" i="4" s="1"/>
  <c r="AK81" i="4"/>
  <c r="AJ81" i="4"/>
  <c r="AH81" i="4"/>
  <c r="AG81" i="4"/>
  <c r="AF81" i="4"/>
  <c r="AE81" i="4"/>
  <c r="AD81" i="4"/>
  <c r="AC81" i="4"/>
  <c r="AB81" i="4"/>
  <c r="AA81" i="4"/>
  <c r="Z81" i="4"/>
  <c r="AI81" i="4" s="1"/>
  <c r="M81" i="4"/>
  <c r="AO81" i="4" s="1"/>
  <c r="AQ81" i="4" s="1"/>
  <c r="S81" i="4" s="1"/>
  <c r="AM80" i="4"/>
  <c r="AL80" i="4"/>
  <c r="AK80" i="4"/>
  <c r="AJ80" i="4"/>
  <c r="AN80" i="4" s="1"/>
  <c r="R80" i="4" s="1"/>
  <c r="AP80" i="4" s="1"/>
  <c r="AH80" i="4"/>
  <c r="AG80" i="4"/>
  <c r="AF80" i="4"/>
  <c r="AE80" i="4"/>
  <c r="AD80" i="4"/>
  <c r="AC80" i="4"/>
  <c r="AB80" i="4"/>
  <c r="AA80" i="4"/>
  <c r="AI80" i="4" s="1"/>
  <c r="M80" i="4" s="1"/>
  <c r="AO80" i="4" s="1"/>
  <c r="AQ80" i="4" s="1"/>
  <c r="S80" i="4" s="1"/>
  <c r="Z80" i="4"/>
  <c r="AP79" i="4"/>
  <c r="AN79" i="4"/>
  <c r="AM79" i="4"/>
  <c r="AL79" i="4"/>
  <c r="AK79" i="4"/>
  <c r="AJ79" i="4"/>
  <c r="AH79" i="4"/>
  <c r="AG79" i="4"/>
  <c r="AF79" i="4"/>
  <c r="AE79" i="4"/>
  <c r="AD79" i="4"/>
  <c r="AC79" i="4"/>
  <c r="AB79" i="4"/>
  <c r="AA79" i="4"/>
  <c r="Z79" i="4"/>
  <c r="R79" i="4"/>
  <c r="AM78" i="4"/>
  <c r="AL78" i="4"/>
  <c r="AK78" i="4"/>
  <c r="AJ78" i="4"/>
  <c r="AN78" i="4" s="1"/>
  <c r="R78" i="4" s="1"/>
  <c r="AP78" i="4" s="1"/>
  <c r="AH78" i="4"/>
  <c r="AG78" i="4"/>
  <c r="AF78" i="4"/>
  <c r="AE78" i="4"/>
  <c r="AD78" i="4"/>
  <c r="AC78" i="4"/>
  <c r="AB78" i="4"/>
  <c r="AA78" i="4"/>
  <c r="AI78" i="4" s="1"/>
  <c r="Z78" i="4"/>
  <c r="M78" i="4"/>
  <c r="AO78" i="4" s="1"/>
  <c r="AQ78" i="4" s="1"/>
  <c r="S78" i="4" s="1"/>
  <c r="AM77" i="4"/>
  <c r="AL77" i="4"/>
  <c r="AK77" i="4"/>
  <c r="AJ77" i="4"/>
  <c r="AN77" i="4" s="1"/>
  <c r="R77" i="4" s="1"/>
  <c r="AP77" i="4" s="1"/>
  <c r="AH77" i="4"/>
  <c r="AG77" i="4"/>
  <c r="AF77" i="4"/>
  <c r="AE77" i="4"/>
  <c r="AD77" i="4"/>
  <c r="AC77" i="4"/>
  <c r="AB77" i="4"/>
  <c r="AA77" i="4"/>
  <c r="Z77" i="4"/>
  <c r="AI77" i="4" s="1"/>
  <c r="M77" i="4" s="1"/>
  <c r="AO77" i="4" s="1"/>
  <c r="AQ77" i="4" s="1"/>
  <c r="S77" i="4" s="1"/>
  <c r="AN76" i="4"/>
  <c r="AM76" i="4"/>
  <c r="AL76" i="4"/>
  <c r="AK76" i="4"/>
  <c r="AJ76" i="4"/>
  <c r="AH76" i="4"/>
  <c r="AG76" i="4"/>
  <c r="AF76" i="4"/>
  <c r="AE76" i="4"/>
  <c r="AD76" i="4"/>
  <c r="AC76" i="4"/>
  <c r="AB76" i="4"/>
  <c r="AA76" i="4"/>
  <c r="Z76" i="4"/>
  <c r="R76" i="4"/>
  <c r="AP76" i="4" s="1"/>
  <c r="AM75" i="4"/>
  <c r="AL75" i="4"/>
  <c r="AK75" i="4"/>
  <c r="AJ75" i="4"/>
  <c r="AN75" i="4" s="1"/>
  <c r="R75" i="4" s="1"/>
  <c r="AP75" i="4" s="1"/>
  <c r="AH75" i="4"/>
  <c r="AG75" i="4"/>
  <c r="AF75" i="4"/>
  <c r="AE75" i="4"/>
  <c r="AD75" i="4"/>
  <c r="AC75" i="4"/>
  <c r="AB75" i="4"/>
  <c r="AA75" i="4"/>
  <c r="Z75" i="4"/>
  <c r="AI75" i="4" s="1"/>
  <c r="M75" i="4" s="1"/>
  <c r="AO75" i="4" s="1"/>
  <c r="AQ75" i="4" s="1"/>
  <c r="S75" i="4" s="1"/>
  <c r="AP74" i="4"/>
  <c r="AM74" i="4"/>
  <c r="AL74" i="4"/>
  <c r="AK74" i="4"/>
  <c r="AN74" i="4" s="1"/>
  <c r="R74" i="4" s="1"/>
  <c r="AJ74" i="4"/>
  <c r="AH74" i="4"/>
  <c r="AG74" i="4"/>
  <c r="AF74" i="4"/>
  <c r="AE74" i="4"/>
  <c r="AD74" i="4"/>
  <c r="AC74" i="4"/>
  <c r="AB74" i="4"/>
  <c r="AA74" i="4"/>
  <c r="Z74" i="4"/>
  <c r="AI74" i="4" s="1"/>
  <c r="M74" i="4" s="1"/>
  <c r="AO74" i="4" s="1"/>
  <c r="AQ74" i="4" s="1"/>
  <c r="S74" i="4" s="1"/>
  <c r="AN73" i="4"/>
  <c r="AM73" i="4"/>
  <c r="AL73" i="4"/>
  <c r="AK73" i="4"/>
  <c r="AJ73" i="4"/>
  <c r="AH73" i="4"/>
  <c r="AG73" i="4"/>
  <c r="AF73" i="4"/>
  <c r="AE73" i="4"/>
  <c r="AD73" i="4"/>
  <c r="AC73" i="4"/>
  <c r="AB73" i="4"/>
  <c r="AA73" i="4"/>
  <c r="Z73" i="4"/>
  <c r="R73" i="4"/>
  <c r="AP73" i="4" s="1"/>
  <c r="AM72" i="4"/>
  <c r="AL72" i="4"/>
  <c r="AK72" i="4"/>
  <c r="AJ72" i="4"/>
  <c r="AN72" i="4" s="1"/>
  <c r="R72" i="4" s="1"/>
  <c r="AP72" i="4" s="1"/>
  <c r="AH72" i="4"/>
  <c r="AG72" i="4"/>
  <c r="AF72" i="4"/>
  <c r="AE72" i="4"/>
  <c r="AD72" i="4"/>
  <c r="AC72" i="4"/>
  <c r="AB72" i="4"/>
  <c r="AA72" i="4"/>
  <c r="AI72" i="4" s="1"/>
  <c r="M72" i="4" s="1"/>
  <c r="AO72" i="4" s="1"/>
  <c r="AQ72" i="4" s="1"/>
  <c r="S72" i="4" s="1"/>
  <c r="Z72" i="4"/>
  <c r="AP67" i="4"/>
  <c r="AN67" i="4"/>
  <c r="AM67" i="4"/>
  <c r="AL67" i="4"/>
  <c r="AK67" i="4"/>
  <c r="AJ67" i="4"/>
  <c r="AH67" i="4"/>
  <c r="AG67" i="4"/>
  <c r="AF67" i="4"/>
  <c r="AE67" i="4"/>
  <c r="AD67" i="4"/>
  <c r="AC67" i="4"/>
  <c r="AB67" i="4"/>
  <c r="AA67" i="4"/>
  <c r="Z67" i="4"/>
  <c r="R67" i="4"/>
  <c r="AM66" i="4"/>
  <c r="AL66" i="4"/>
  <c r="AK66" i="4"/>
  <c r="AJ66" i="4"/>
  <c r="AN66" i="4" s="1"/>
  <c r="R66" i="4" s="1"/>
  <c r="AP66" i="4" s="1"/>
  <c r="AH66" i="4"/>
  <c r="AG66" i="4"/>
  <c r="AF66" i="4"/>
  <c r="AE66" i="4"/>
  <c r="AD66" i="4"/>
  <c r="AC66" i="4"/>
  <c r="AB66" i="4"/>
  <c r="AA66" i="4"/>
  <c r="Z66" i="4"/>
  <c r="AM65" i="4"/>
  <c r="AL65" i="4"/>
  <c r="AK65" i="4"/>
  <c r="AJ65" i="4"/>
  <c r="AN65" i="4" s="1"/>
  <c r="R65" i="4" s="1"/>
  <c r="AP65" i="4" s="1"/>
  <c r="AH65" i="4"/>
  <c r="AG65" i="4"/>
  <c r="AF65" i="4"/>
  <c r="AE65" i="4"/>
  <c r="AD65" i="4"/>
  <c r="AC65" i="4"/>
  <c r="AB65" i="4"/>
  <c r="AA65" i="4"/>
  <c r="AI65" i="4" s="1"/>
  <c r="M65" i="4" s="1"/>
  <c r="AO65" i="4" s="1"/>
  <c r="AQ65" i="4" s="1"/>
  <c r="S65" i="4" s="1"/>
  <c r="Z65" i="4"/>
  <c r="AM64" i="4"/>
  <c r="AN64" i="4" s="1"/>
  <c r="R64" i="4" s="1"/>
  <c r="AP64" i="4" s="1"/>
  <c r="AL64" i="4"/>
  <c r="AK64" i="4"/>
  <c r="AJ64" i="4"/>
  <c r="AH64" i="4"/>
  <c r="AG64" i="4"/>
  <c r="AF64" i="4"/>
  <c r="AE64" i="4"/>
  <c r="AD64" i="4"/>
  <c r="AC64" i="4"/>
  <c r="AB64" i="4"/>
  <c r="AA64" i="4"/>
  <c r="AI64" i="4" s="1"/>
  <c r="M64" i="4" s="1"/>
  <c r="AO64" i="4" s="1"/>
  <c r="Z64" i="4"/>
  <c r="AM63" i="4"/>
  <c r="AL63" i="4"/>
  <c r="AN63" i="4" s="1"/>
  <c r="R63" i="4" s="1"/>
  <c r="AP63" i="4" s="1"/>
  <c r="AK63" i="4"/>
  <c r="AJ63" i="4"/>
  <c r="AH63" i="4"/>
  <c r="AG63" i="4"/>
  <c r="AF63" i="4"/>
  <c r="AE63" i="4"/>
  <c r="AD63" i="4"/>
  <c r="AC63" i="4"/>
  <c r="AB63" i="4"/>
  <c r="AA63" i="4"/>
  <c r="Z63" i="4"/>
  <c r="AP62" i="4"/>
  <c r="AM62" i="4"/>
  <c r="AL62" i="4"/>
  <c r="AK62" i="4"/>
  <c r="AN62" i="4" s="1"/>
  <c r="R62" i="4" s="1"/>
  <c r="AJ62" i="4"/>
  <c r="AH62" i="4"/>
  <c r="AG62" i="4"/>
  <c r="AF62" i="4"/>
  <c r="AE62" i="4"/>
  <c r="AD62" i="4"/>
  <c r="AC62" i="4"/>
  <c r="AB62" i="4"/>
  <c r="AA62" i="4"/>
  <c r="Z62" i="4"/>
  <c r="AI62" i="4" s="1"/>
  <c r="M62" i="4" s="1"/>
  <c r="AO62" i="4" s="1"/>
  <c r="AQ62" i="4" s="1"/>
  <c r="S62" i="4" s="1"/>
  <c r="AN61" i="4"/>
  <c r="R61" i="4" s="1"/>
  <c r="AP61" i="4" s="1"/>
  <c r="AM61" i="4"/>
  <c r="AL61" i="4"/>
  <c r="AK61" i="4"/>
  <c r="AJ61" i="4"/>
  <c r="AH61" i="4"/>
  <c r="AG61" i="4"/>
  <c r="AF61" i="4"/>
  <c r="AE61" i="4"/>
  <c r="AD61" i="4"/>
  <c r="AC61" i="4"/>
  <c r="AB61" i="4"/>
  <c r="AA61" i="4"/>
  <c r="Z61" i="4"/>
  <c r="AM60" i="4"/>
  <c r="AL60" i="4"/>
  <c r="AK60" i="4"/>
  <c r="AJ60" i="4"/>
  <c r="AH60" i="4"/>
  <c r="AG60" i="4"/>
  <c r="AF60" i="4"/>
  <c r="AE60" i="4"/>
  <c r="AD60" i="4"/>
  <c r="AC60" i="4"/>
  <c r="AB60" i="4"/>
  <c r="AA60" i="4"/>
  <c r="AI60" i="4" s="1"/>
  <c r="M60" i="4" s="1"/>
  <c r="AO60" i="4" s="1"/>
  <c r="Z60" i="4"/>
  <c r="AM59" i="4"/>
  <c r="AL59" i="4"/>
  <c r="AK59" i="4"/>
  <c r="AJ59" i="4"/>
  <c r="AN59" i="4" s="1"/>
  <c r="R59" i="4" s="1"/>
  <c r="AP59" i="4" s="1"/>
  <c r="AH59" i="4"/>
  <c r="AG59" i="4"/>
  <c r="AF59" i="4"/>
  <c r="AE59" i="4"/>
  <c r="AD59" i="4"/>
  <c r="AC59" i="4"/>
  <c r="AB59" i="4"/>
  <c r="AA59" i="4"/>
  <c r="Z59" i="4"/>
  <c r="AM58" i="4"/>
  <c r="AL58" i="4"/>
  <c r="AK58" i="4"/>
  <c r="AJ58" i="4"/>
  <c r="AN58" i="4" s="1"/>
  <c r="R58" i="4" s="1"/>
  <c r="AP58" i="4" s="1"/>
  <c r="AH58" i="4"/>
  <c r="AG58" i="4"/>
  <c r="AF58" i="4"/>
  <c r="AE58" i="4"/>
  <c r="AD58" i="4"/>
  <c r="AC58" i="4"/>
  <c r="AB58" i="4"/>
  <c r="AA58" i="4"/>
  <c r="Z58" i="4"/>
  <c r="AM57" i="4"/>
  <c r="AL57" i="4"/>
  <c r="AK57" i="4"/>
  <c r="AJ57" i="4"/>
  <c r="AN57" i="4" s="1"/>
  <c r="R57" i="4" s="1"/>
  <c r="AP57" i="4" s="1"/>
  <c r="AH57" i="4"/>
  <c r="AG57" i="4"/>
  <c r="AF57" i="4"/>
  <c r="AE57" i="4"/>
  <c r="AD57" i="4"/>
  <c r="AC57" i="4"/>
  <c r="AB57" i="4"/>
  <c r="AA57" i="4"/>
  <c r="AI57" i="4" s="1"/>
  <c r="M57" i="4" s="1"/>
  <c r="AO57" i="4" s="1"/>
  <c r="AQ57" i="4" s="1"/>
  <c r="S57" i="4" s="1"/>
  <c r="Z57" i="4"/>
  <c r="AM56" i="4"/>
  <c r="AN56" i="4" s="1"/>
  <c r="R56" i="4" s="1"/>
  <c r="AP56" i="4" s="1"/>
  <c r="AL56" i="4"/>
  <c r="AK56" i="4"/>
  <c r="AJ56" i="4"/>
  <c r="AH56" i="4"/>
  <c r="AG56" i="4"/>
  <c r="AF56" i="4"/>
  <c r="AE56" i="4"/>
  <c r="AD56" i="4"/>
  <c r="AC56" i="4"/>
  <c r="AB56" i="4"/>
  <c r="AA56" i="4"/>
  <c r="AI56" i="4" s="1"/>
  <c r="M56" i="4" s="1"/>
  <c r="AO56" i="4" s="1"/>
  <c r="AQ56" i="4" s="1"/>
  <c r="S56" i="4" s="1"/>
  <c r="Z56" i="4"/>
  <c r="AM55" i="4"/>
  <c r="AL55" i="4"/>
  <c r="AN55" i="4" s="1"/>
  <c r="R55" i="4" s="1"/>
  <c r="AP55" i="4" s="1"/>
  <c r="AK55" i="4"/>
  <c r="AJ55" i="4"/>
  <c r="AH55" i="4"/>
  <c r="AG55" i="4"/>
  <c r="AF55" i="4"/>
  <c r="AE55" i="4"/>
  <c r="AD55" i="4"/>
  <c r="AC55" i="4"/>
  <c r="AB55" i="4"/>
  <c r="AA55" i="4"/>
  <c r="Z55" i="4"/>
  <c r="AP54" i="4"/>
  <c r="AM54" i="4"/>
  <c r="AL54" i="4"/>
  <c r="AK54" i="4"/>
  <c r="AN54" i="4" s="1"/>
  <c r="R54" i="4" s="1"/>
  <c r="AJ54" i="4"/>
  <c r="AH54" i="4"/>
  <c r="AG54" i="4"/>
  <c r="AF54" i="4"/>
  <c r="AE54" i="4"/>
  <c r="AD54" i="4"/>
  <c r="AC54" i="4"/>
  <c r="AB54" i="4"/>
  <c r="AA54" i="4"/>
  <c r="Z54" i="4"/>
  <c r="AI54" i="4" s="1"/>
  <c r="M54" i="4" s="1"/>
  <c r="AO54" i="4" s="1"/>
  <c r="AQ54" i="4" s="1"/>
  <c r="S54" i="4" s="1"/>
  <c r="AN53" i="4"/>
  <c r="R53" i="4" s="1"/>
  <c r="AP53" i="4" s="1"/>
  <c r="AM53" i="4"/>
  <c r="AL53" i="4"/>
  <c r="AK53" i="4"/>
  <c r="AJ53" i="4"/>
  <c r="AH53" i="4"/>
  <c r="AG53" i="4"/>
  <c r="AF53" i="4"/>
  <c r="AE53" i="4"/>
  <c r="AD53" i="4"/>
  <c r="AC53" i="4"/>
  <c r="AB53" i="4"/>
  <c r="AA53" i="4"/>
  <c r="Z53" i="4"/>
  <c r="AM52" i="4"/>
  <c r="AL52" i="4"/>
  <c r="AK52" i="4"/>
  <c r="AJ52" i="4"/>
  <c r="AH52" i="4"/>
  <c r="AG52" i="4"/>
  <c r="AF52" i="4"/>
  <c r="AE52" i="4"/>
  <c r="AD52" i="4"/>
  <c r="AC52" i="4"/>
  <c r="AB52" i="4"/>
  <c r="AA52" i="4"/>
  <c r="AI52" i="4" s="1"/>
  <c r="M52" i="4" s="1"/>
  <c r="AO52" i="4" s="1"/>
  <c r="Z52" i="4"/>
  <c r="AM51" i="4"/>
  <c r="AL51" i="4"/>
  <c r="AK51" i="4"/>
  <c r="AJ51" i="4"/>
  <c r="AN51" i="4" s="1"/>
  <c r="R51" i="4" s="1"/>
  <c r="AP51" i="4" s="1"/>
  <c r="AH51" i="4"/>
  <c r="AG51" i="4"/>
  <c r="AF51" i="4"/>
  <c r="AE51" i="4"/>
  <c r="AD51" i="4"/>
  <c r="AC51" i="4"/>
  <c r="AB51" i="4"/>
  <c r="AA51" i="4"/>
  <c r="Z51" i="4"/>
  <c r="AM50" i="4"/>
  <c r="AL50" i="4"/>
  <c r="AK50" i="4"/>
  <c r="AJ50" i="4"/>
  <c r="AN50" i="4" s="1"/>
  <c r="R50" i="4" s="1"/>
  <c r="AP50" i="4" s="1"/>
  <c r="AH50" i="4"/>
  <c r="AG50" i="4"/>
  <c r="AF50" i="4"/>
  <c r="AE50" i="4"/>
  <c r="AD50" i="4"/>
  <c r="AC50" i="4"/>
  <c r="AB50" i="4"/>
  <c r="AA50" i="4"/>
  <c r="Z50" i="4"/>
  <c r="AM49" i="4"/>
  <c r="AL49" i="4"/>
  <c r="AK49" i="4"/>
  <c r="AJ49" i="4"/>
  <c r="AN49" i="4" s="1"/>
  <c r="R49" i="4" s="1"/>
  <c r="AP49" i="4" s="1"/>
  <c r="AH49" i="4"/>
  <c r="AG49" i="4"/>
  <c r="AF49" i="4"/>
  <c r="AE49" i="4"/>
  <c r="AD49" i="4"/>
  <c r="AC49" i="4"/>
  <c r="AB49" i="4"/>
  <c r="AA49" i="4"/>
  <c r="AI49" i="4" s="1"/>
  <c r="M49" i="4" s="1"/>
  <c r="AO49" i="4" s="1"/>
  <c r="AQ49" i="4" s="1"/>
  <c r="S49" i="4" s="1"/>
  <c r="Z49" i="4"/>
  <c r="AM48" i="4"/>
  <c r="AN48" i="4" s="1"/>
  <c r="R48" i="4" s="1"/>
  <c r="AP48" i="4" s="1"/>
  <c r="AL48" i="4"/>
  <c r="AK48" i="4"/>
  <c r="AJ48" i="4"/>
  <c r="AH48" i="4"/>
  <c r="AG48" i="4"/>
  <c r="AF48" i="4"/>
  <c r="AE48" i="4"/>
  <c r="AD48" i="4"/>
  <c r="AC48" i="4"/>
  <c r="AB48" i="4"/>
  <c r="AA48" i="4"/>
  <c r="AI48" i="4" s="1"/>
  <c r="M48" i="4" s="1"/>
  <c r="AO48" i="4" s="1"/>
  <c r="AQ48" i="4" s="1"/>
  <c r="S48" i="4" s="1"/>
  <c r="Z48" i="4"/>
  <c r="AM47" i="4"/>
  <c r="AL47" i="4"/>
  <c r="AN47" i="4" s="1"/>
  <c r="R47" i="4" s="1"/>
  <c r="AP47" i="4" s="1"/>
  <c r="AK47" i="4"/>
  <c r="AJ47" i="4"/>
  <c r="AH47" i="4"/>
  <c r="AG47" i="4"/>
  <c r="AF47" i="4"/>
  <c r="AE47" i="4"/>
  <c r="AD47" i="4"/>
  <c r="AC47" i="4"/>
  <c r="AB47" i="4"/>
  <c r="AA47" i="4"/>
  <c r="Z47" i="4"/>
  <c r="AP46" i="4"/>
  <c r="AM46" i="4"/>
  <c r="AL46" i="4"/>
  <c r="AK46" i="4"/>
  <c r="AN46" i="4" s="1"/>
  <c r="R46" i="4" s="1"/>
  <c r="AJ46" i="4"/>
  <c r="AH46" i="4"/>
  <c r="AG46" i="4"/>
  <c r="AF46" i="4"/>
  <c r="AE46" i="4"/>
  <c r="AD46" i="4"/>
  <c r="AC46" i="4"/>
  <c r="AB46" i="4"/>
  <c r="AA46" i="4"/>
  <c r="Z46" i="4"/>
  <c r="AI46" i="4" s="1"/>
  <c r="M46" i="4" s="1"/>
  <c r="AO46" i="4" s="1"/>
  <c r="AQ46" i="4" s="1"/>
  <c r="S46" i="4" s="1"/>
  <c r="AN45" i="4"/>
  <c r="R45" i="4" s="1"/>
  <c r="AP45" i="4" s="1"/>
  <c r="AM45" i="4"/>
  <c r="AL45" i="4"/>
  <c r="AK45" i="4"/>
  <c r="AJ45" i="4"/>
  <c r="AH45" i="4"/>
  <c r="AG45" i="4"/>
  <c r="AF45" i="4"/>
  <c r="AE45" i="4"/>
  <c r="AD45" i="4"/>
  <c r="AC45" i="4"/>
  <c r="AB45" i="4"/>
  <c r="AA45" i="4"/>
  <c r="Z45" i="4"/>
  <c r="AM44" i="4"/>
  <c r="AL44" i="4"/>
  <c r="AK44" i="4"/>
  <c r="AJ44" i="4"/>
  <c r="AH44" i="4"/>
  <c r="AG44" i="4"/>
  <c r="AF44" i="4"/>
  <c r="AE44" i="4"/>
  <c r="AD44" i="4"/>
  <c r="AC44" i="4"/>
  <c r="AB44" i="4"/>
  <c r="AA44" i="4"/>
  <c r="AI44" i="4" s="1"/>
  <c r="M44" i="4" s="1"/>
  <c r="AO44" i="4" s="1"/>
  <c r="Z44" i="4"/>
  <c r="AM43" i="4"/>
  <c r="AL43" i="4"/>
  <c r="AK43" i="4"/>
  <c r="AJ43" i="4"/>
  <c r="AN43" i="4" s="1"/>
  <c r="R43" i="4" s="1"/>
  <c r="AP43" i="4" s="1"/>
  <c r="AH43" i="4"/>
  <c r="AG43" i="4"/>
  <c r="AF43" i="4"/>
  <c r="AE43" i="4"/>
  <c r="AD43" i="4"/>
  <c r="AC43" i="4"/>
  <c r="AB43" i="4"/>
  <c r="AA43" i="4"/>
  <c r="Z43" i="4"/>
  <c r="AM42" i="4"/>
  <c r="AL42" i="4"/>
  <c r="AK42" i="4"/>
  <c r="AJ42" i="4"/>
  <c r="AN42" i="4" s="1"/>
  <c r="R42" i="4" s="1"/>
  <c r="AP42" i="4" s="1"/>
  <c r="AH42" i="4"/>
  <c r="AG42" i="4"/>
  <c r="AF42" i="4"/>
  <c r="AE42" i="4"/>
  <c r="AD42" i="4"/>
  <c r="AC42" i="4"/>
  <c r="AB42" i="4"/>
  <c r="AA42" i="4"/>
  <c r="Z42" i="4"/>
  <c r="AM41" i="4"/>
  <c r="AL41" i="4"/>
  <c r="AK41" i="4"/>
  <c r="AJ41" i="4"/>
  <c r="AN41" i="4" s="1"/>
  <c r="R41" i="4" s="1"/>
  <c r="AP41" i="4" s="1"/>
  <c r="AH41" i="4"/>
  <c r="AG41" i="4"/>
  <c r="AF41" i="4"/>
  <c r="AE41" i="4"/>
  <c r="AD41" i="4"/>
  <c r="AC41" i="4"/>
  <c r="AB41" i="4"/>
  <c r="AA41" i="4"/>
  <c r="AI41" i="4" s="1"/>
  <c r="M41" i="4" s="1"/>
  <c r="AO41" i="4" s="1"/>
  <c r="AQ41" i="4" s="1"/>
  <c r="S41" i="4" s="1"/>
  <c r="Z41" i="4"/>
  <c r="AM40" i="4"/>
  <c r="AN40" i="4" s="1"/>
  <c r="R40" i="4" s="1"/>
  <c r="AP40" i="4" s="1"/>
  <c r="AL40" i="4"/>
  <c r="AK40" i="4"/>
  <c r="AJ40" i="4"/>
  <c r="AH40" i="4"/>
  <c r="AG40" i="4"/>
  <c r="AF40" i="4"/>
  <c r="AE40" i="4"/>
  <c r="AD40" i="4"/>
  <c r="AC40" i="4"/>
  <c r="AB40" i="4"/>
  <c r="AA40" i="4"/>
  <c r="AI40" i="4" s="1"/>
  <c r="M40" i="4" s="1"/>
  <c r="AO40" i="4" s="1"/>
  <c r="Z40" i="4"/>
  <c r="AM39" i="4"/>
  <c r="AL39" i="4"/>
  <c r="AN39" i="4" s="1"/>
  <c r="R39" i="4" s="1"/>
  <c r="AP39" i="4" s="1"/>
  <c r="AK39" i="4"/>
  <c r="AJ39" i="4"/>
  <c r="AH39" i="4"/>
  <c r="AG39" i="4"/>
  <c r="AF39" i="4"/>
  <c r="AE39" i="4"/>
  <c r="AD39" i="4"/>
  <c r="AC39" i="4"/>
  <c r="AB39" i="4"/>
  <c r="AA39" i="4"/>
  <c r="Z39" i="4"/>
  <c r="AP38" i="4"/>
  <c r="AM38" i="4"/>
  <c r="AL38" i="4"/>
  <c r="AK38" i="4"/>
  <c r="AN38" i="4" s="1"/>
  <c r="R38" i="4" s="1"/>
  <c r="AJ38" i="4"/>
  <c r="AH38" i="4"/>
  <c r="AG38" i="4"/>
  <c r="AF38" i="4"/>
  <c r="AE38" i="4"/>
  <c r="AD38" i="4"/>
  <c r="AC38" i="4"/>
  <c r="AB38" i="4"/>
  <c r="AA38" i="4"/>
  <c r="Z38" i="4"/>
  <c r="AI38" i="4" s="1"/>
  <c r="M38" i="4" s="1"/>
  <c r="AO38" i="4" s="1"/>
  <c r="AQ38" i="4" s="1"/>
  <c r="S38" i="4" s="1"/>
  <c r="AN37" i="4"/>
  <c r="R37" i="4" s="1"/>
  <c r="AP37" i="4" s="1"/>
  <c r="AM37" i="4"/>
  <c r="AL37" i="4"/>
  <c r="AK37" i="4"/>
  <c r="AJ37" i="4"/>
  <c r="AH37" i="4"/>
  <c r="AG37" i="4"/>
  <c r="AF37" i="4"/>
  <c r="AE37" i="4"/>
  <c r="AD37" i="4"/>
  <c r="AC37" i="4"/>
  <c r="AB37" i="4"/>
  <c r="AA37" i="4"/>
  <c r="Z37" i="4"/>
  <c r="AM36" i="4"/>
  <c r="AL36" i="4"/>
  <c r="AK36" i="4"/>
  <c r="AJ36" i="4"/>
  <c r="AH36" i="4"/>
  <c r="AG36" i="4"/>
  <c r="AF36" i="4"/>
  <c r="AE36" i="4"/>
  <c r="AD36" i="4"/>
  <c r="AC36" i="4"/>
  <c r="AB36" i="4"/>
  <c r="AA36" i="4"/>
  <c r="AI36" i="4" s="1"/>
  <c r="M36" i="4" s="1"/>
  <c r="AO36" i="4" s="1"/>
  <c r="Z36" i="4"/>
  <c r="AM35" i="4"/>
  <c r="AL35" i="4"/>
  <c r="AK35" i="4"/>
  <c r="AJ35" i="4"/>
  <c r="AN35" i="4" s="1"/>
  <c r="R35" i="4" s="1"/>
  <c r="AP35" i="4" s="1"/>
  <c r="AH35" i="4"/>
  <c r="AG35" i="4"/>
  <c r="AF35" i="4"/>
  <c r="AE35" i="4"/>
  <c r="AD35" i="4"/>
  <c r="AC35" i="4"/>
  <c r="AB35" i="4"/>
  <c r="AA35" i="4"/>
  <c r="Z35" i="4"/>
  <c r="AM34" i="4"/>
  <c r="AL34" i="4"/>
  <c r="AK34" i="4"/>
  <c r="AJ34" i="4"/>
  <c r="AN34" i="4" s="1"/>
  <c r="R34" i="4" s="1"/>
  <c r="AP34" i="4" s="1"/>
  <c r="AH34" i="4"/>
  <c r="AG34" i="4"/>
  <c r="AF34" i="4"/>
  <c r="AE34" i="4"/>
  <c r="AD34" i="4"/>
  <c r="AC34" i="4"/>
  <c r="AB34" i="4"/>
  <c r="AA34" i="4"/>
  <c r="Z34" i="4"/>
  <c r="AM33" i="4"/>
  <c r="AL33" i="4"/>
  <c r="AK33" i="4"/>
  <c r="AJ33" i="4"/>
  <c r="AN33" i="4" s="1"/>
  <c r="R33" i="4" s="1"/>
  <c r="AP33" i="4" s="1"/>
  <c r="AH33" i="4"/>
  <c r="AG33" i="4"/>
  <c r="AF33" i="4"/>
  <c r="AE33" i="4"/>
  <c r="AD33" i="4"/>
  <c r="AC33" i="4"/>
  <c r="AB33" i="4"/>
  <c r="AA33" i="4"/>
  <c r="AI33" i="4" s="1"/>
  <c r="M33" i="4" s="1"/>
  <c r="AO33" i="4" s="1"/>
  <c r="AQ33" i="4" s="1"/>
  <c r="S33" i="4" s="1"/>
  <c r="Z33" i="4"/>
  <c r="AM32" i="4"/>
  <c r="AN32" i="4" s="1"/>
  <c r="R32" i="4" s="1"/>
  <c r="AP32" i="4" s="1"/>
  <c r="AL32" i="4"/>
  <c r="AK32" i="4"/>
  <c r="AJ32" i="4"/>
  <c r="AH32" i="4"/>
  <c r="AG32" i="4"/>
  <c r="AF32" i="4"/>
  <c r="AE32" i="4"/>
  <c r="AD32" i="4"/>
  <c r="AC32" i="4"/>
  <c r="AB32" i="4"/>
  <c r="AA32" i="4"/>
  <c r="AI32" i="4" s="1"/>
  <c r="M32" i="4" s="1"/>
  <c r="AO32" i="4" s="1"/>
  <c r="Z32" i="4"/>
  <c r="AM31" i="4"/>
  <c r="AL31" i="4"/>
  <c r="AN31" i="4" s="1"/>
  <c r="R31" i="4" s="1"/>
  <c r="AP31" i="4" s="1"/>
  <c r="AK31" i="4"/>
  <c r="AJ31" i="4"/>
  <c r="AH31" i="4"/>
  <c r="AG31" i="4"/>
  <c r="AF31" i="4"/>
  <c r="AE31" i="4"/>
  <c r="AD31" i="4"/>
  <c r="AC31" i="4"/>
  <c r="AB31" i="4"/>
  <c r="AA31" i="4"/>
  <c r="Z31" i="4"/>
  <c r="AP30" i="4"/>
  <c r="AM30" i="4"/>
  <c r="AL30" i="4"/>
  <c r="AK30" i="4"/>
  <c r="AN30" i="4" s="1"/>
  <c r="R30" i="4" s="1"/>
  <c r="AJ30" i="4"/>
  <c r="AH30" i="4"/>
  <c r="AG30" i="4"/>
  <c r="AF30" i="4"/>
  <c r="AE30" i="4"/>
  <c r="AD30" i="4"/>
  <c r="AC30" i="4"/>
  <c r="AB30" i="4"/>
  <c r="AA30" i="4"/>
  <c r="Z30" i="4"/>
  <c r="AI30" i="4" s="1"/>
  <c r="M30" i="4" s="1"/>
  <c r="AO30" i="4" s="1"/>
  <c r="AQ30" i="4" s="1"/>
  <c r="S30" i="4" s="1"/>
  <c r="AN29" i="4"/>
  <c r="R29" i="4" s="1"/>
  <c r="AP29" i="4" s="1"/>
  <c r="AM29" i="4"/>
  <c r="AL29" i="4"/>
  <c r="AK29" i="4"/>
  <c r="AJ29" i="4"/>
  <c r="AH29" i="4"/>
  <c r="AG29" i="4"/>
  <c r="AF29" i="4"/>
  <c r="AE29" i="4"/>
  <c r="AD29" i="4"/>
  <c r="AC29" i="4"/>
  <c r="AB29" i="4"/>
  <c r="AA29" i="4"/>
  <c r="Z29" i="4"/>
  <c r="AM28" i="4"/>
  <c r="AL28" i="4"/>
  <c r="AK28" i="4"/>
  <c r="AJ28" i="4"/>
  <c r="AH28" i="4"/>
  <c r="AG28" i="4"/>
  <c r="AF28" i="4"/>
  <c r="AE28" i="4"/>
  <c r="AD28" i="4"/>
  <c r="AC28" i="4"/>
  <c r="AB28" i="4"/>
  <c r="AA28" i="4"/>
  <c r="AI28" i="4" s="1"/>
  <c r="M28" i="4" s="1"/>
  <c r="AO28" i="4" s="1"/>
  <c r="Z28" i="4"/>
  <c r="AM27" i="4"/>
  <c r="AL27" i="4"/>
  <c r="AK27" i="4"/>
  <c r="AJ27" i="4"/>
  <c r="AN27" i="4" s="1"/>
  <c r="R27" i="4" s="1"/>
  <c r="AP27" i="4" s="1"/>
  <c r="AH27" i="4"/>
  <c r="AG27" i="4"/>
  <c r="AF27" i="4"/>
  <c r="AE27" i="4"/>
  <c r="AD27" i="4"/>
  <c r="AC27" i="4"/>
  <c r="AB27" i="4"/>
  <c r="AA27" i="4"/>
  <c r="Z27" i="4"/>
  <c r="AM26" i="4"/>
  <c r="AL26" i="4"/>
  <c r="AK26" i="4"/>
  <c r="AJ26" i="4"/>
  <c r="AN26" i="4" s="1"/>
  <c r="R26" i="4" s="1"/>
  <c r="AP26" i="4" s="1"/>
  <c r="AH26" i="4"/>
  <c r="AG26" i="4"/>
  <c r="AF26" i="4"/>
  <c r="AE26" i="4"/>
  <c r="AD26" i="4"/>
  <c r="AC26" i="4"/>
  <c r="AB26" i="4"/>
  <c r="AA26" i="4"/>
  <c r="Z26" i="4"/>
  <c r="AI26" i="4" s="1"/>
  <c r="M26" i="4" s="1"/>
  <c r="AO26" i="4" s="1"/>
  <c r="AM25" i="4"/>
  <c r="AL25" i="4"/>
  <c r="AK25" i="4"/>
  <c r="AJ25" i="4"/>
  <c r="AN25" i="4" s="1"/>
  <c r="R25" i="4" s="1"/>
  <c r="AP25" i="4" s="1"/>
  <c r="AH25" i="4"/>
  <c r="AG25" i="4"/>
  <c r="AF25" i="4"/>
  <c r="AE25" i="4"/>
  <c r="AD25" i="4"/>
  <c r="AC25" i="4"/>
  <c r="AB25" i="4"/>
  <c r="AA25" i="4"/>
  <c r="AI25" i="4" s="1"/>
  <c r="M25" i="4" s="1"/>
  <c r="AO25" i="4" s="1"/>
  <c r="AQ25" i="4" s="1"/>
  <c r="S25" i="4" s="1"/>
  <c r="Z25" i="4"/>
  <c r="AM24" i="4"/>
  <c r="AN24" i="4" s="1"/>
  <c r="R24" i="4" s="1"/>
  <c r="AP24" i="4" s="1"/>
  <c r="AL24" i="4"/>
  <c r="AK24" i="4"/>
  <c r="AJ24" i="4"/>
  <c r="AH24" i="4"/>
  <c r="AG24" i="4"/>
  <c r="AF24" i="4"/>
  <c r="AE24" i="4"/>
  <c r="AD24" i="4"/>
  <c r="AC24" i="4"/>
  <c r="AB24" i="4"/>
  <c r="AA24" i="4"/>
  <c r="AI24" i="4" s="1"/>
  <c r="M24" i="4" s="1"/>
  <c r="AO24" i="4" s="1"/>
  <c r="AQ24" i="4" s="1"/>
  <c r="S24" i="4" s="1"/>
  <c r="Z24" i="4"/>
  <c r="AM23" i="4"/>
  <c r="AL23" i="4"/>
  <c r="AK23" i="4"/>
  <c r="AJ23" i="4"/>
  <c r="AN23" i="4" s="1"/>
  <c r="R23" i="4" s="1"/>
  <c r="AP23" i="4" s="1"/>
  <c r="AH23" i="4"/>
  <c r="AG23" i="4"/>
  <c r="AF23" i="4"/>
  <c r="AE23" i="4"/>
  <c r="AD23" i="4"/>
  <c r="AC23" i="4"/>
  <c r="AB23" i="4"/>
  <c r="AA23" i="4"/>
  <c r="Z23" i="4"/>
  <c r="AM22" i="4"/>
  <c r="AL22" i="4"/>
  <c r="AK22" i="4"/>
  <c r="AN22" i="4" s="1"/>
  <c r="R22" i="4" s="1"/>
  <c r="AP22" i="4" s="1"/>
  <c r="AJ22" i="4"/>
  <c r="AH22" i="4"/>
  <c r="AG22" i="4"/>
  <c r="AF22" i="4"/>
  <c r="AE22" i="4"/>
  <c r="AD22" i="4"/>
  <c r="AC22" i="4"/>
  <c r="AB22" i="4"/>
  <c r="AA22" i="4"/>
  <c r="AI22" i="4" s="1"/>
  <c r="M22" i="4" s="1"/>
  <c r="AO22" i="4" s="1"/>
  <c r="AQ22" i="4" s="1"/>
  <c r="S22" i="4" s="1"/>
  <c r="Z22" i="4"/>
  <c r="AM21" i="4"/>
  <c r="AL21" i="4"/>
  <c r="AN21" i="4" s="1"/>
  <c r="R21" i="4" s="1"/>
  <c r="AP21" i="4" s="1"/>
  <c r="AK21" i="4"/>
  <c r="AJ21" i="4"/>
  <c r="AH21" i="4"/>
  <c r="AG21" i="4"/>
  <c r="AF21" i="4"/>
  <c r="AE21" i="4"/>
  <c r="AD21" i="4"/>
  <c r="AC21" i="4"/>
  <c r="AB21" i="4"/>
  <c r="AA21" i="4"/>
  <c r="AI21" i="4" s="1"/>
  <c r="M21" i="4" s="1"/>
  <c r="AO21" i="4" s="1"/>
  <c r="AQ21" i="4" s="1"/>
  <c r="S21" i="4" s="1"/>
  <c r="Z21" i="4"/>
  <c r="AM20" i="4"/>
  <c r="AN20" i="4" s="1"/>
  <c r="R20" i="4" s="1"/>
  <c r="AP20" i="4" s="1"/>
  <c r="AL20" i="4"/>
  <c r="AK20" i="4"/>
  <c r="AJ20" i="4"/>
  <c r="AH20" i="4"/>
  <c r="AG20" i="4"/>
  <c r="AF20" i="4"/>
  <c r="AE20" i="4"/>
  <c r="AD20" i="4"/>
  <c r="AC20" i="4"/>
  <c r="AB20" i="4"/>
  <c r="AA20" i="4"/>
  <c r="Z20" i="4"/>
  <c r="AP19" i="4"/>
  <c r="AM19" i="4"/>
  <c r="AL19" i="4"/>
  <c r="AK19" i="4"/>
  <c r="AJ19" i="4"/>
  <c r="AN19" i="4" s="1"/>
  <c r="R19" i="4" s="1"/>
  <c r="AH19" i="4"/>
  <c r="AG19" i="4"/>
  <c r="AF19" i="4"/>
  <c r="AE19" i="4"/>
  <c r="AD19" i="4"/>
  <c r="AC19" i="4"/>
  <c r="AB19" i="4"/>
  <c r="AA19" i="4"/>
  <c r="Z19" i="4"/>
  <c r="AM18" i="4"/>
  <c r="AL18" i="4"/>
  <c r="AK18" i="4"/>
  <c r="AJ18" i="4"/>
  <c r="AN18" i="4" s="1"/>
  <c r="R18" i="4" s="1"/>
  <c r="AP18" i="4" s="1"/>
  <c r="AH18" i="4"/>
  <c r="AG18" i="4"/>
  <c r="AF18" i="4"/>
  <c r="AE18" i="4"/>
  <c r="AD18" i="4"/>
  <c r="AC18" i="4"/>
  <c r="AB18" i="4"/>
  <c r="AA18" i="4"/>
  <c r="Z18" i="4"/>
  <c r="AI18" i="4" s="1"/>
  <c r="M18" i="4" s="1"/>
  <c r="AO18" i="4" s="1"/>
  <c r="AQ18" i="4" s="1"/>
  <c r="S18" i="4" s="1"/>
  <c r="AM17" i="4"/>
  <c r="AL17" i="4"/>
  <c r="AK17" i="4"/>
  <c r="AJ17" i="4"/>
  <c r="AN17" i="4" s="1"/>
  <c r="R17" i="4" s="1"/>
  <c r="AP17" i="4" s="1"/>
  <c r="AH17" i="4"/>
  <c r="AG17" i="4"/>
  <c r="AF17" i="4"/>
  <c r="AE17" i="4"/>
  <c r="AD17" i="4"/>
  <c r="AC17" i="4"/>
  <c r="AB17" i="4"/>
  <c r="AA17" i="4"/>
  <c r="AI17" i="4" s="1"/>
  <c r="M17" i="4" s="1"/>
  <c r="AO17" i="4" s="1"/>
  <c r="AQ17" i="4" s="1"/>
  <c r="S17" i="4" s="1"/>
  <c r="Z17" i="4"/>
  <c r="AM16" i="4"/>
  <c r="AN16" i="4" s="1"/>
  <c r="R16" i="4" s="1"/>
  <c r="AP16" i="4" s="1"/>
  <c r="AL16" i="4"/>
  <c r="AK16" i="4"/>
  <c r="AJ16" i="4"/>
  <c r="AH16" i="4"/>
  <c r="AG16" i="4"/>
  <c r="AF16" i="4"/>
  <c r="AE16" i="4"/>
  <c r="AD16" i="4"/>
  <c r="AC16" i="4"/>
  <c r="AB16" i="4"/>
  <c r="AA16" i="4"/>
  <c r="AI16" i="4" s="1"/>
  <c r="M16" i="4" s="1"/>
  <c r="AO16" i="4" s="1"/>
  <c r="Z16" i="4"/>
  <c r="AM15" i="4"/>
  <c r="AL15" i="4"/>
  <c r="AK15" i="4"/>
  <c r="AJ15" i="4"/>
  <c r="AN15" i="4" s="1"/>
  <c r="R15" i="4" s="1"/>
  <c r="AP15" i="4" s="1"/>
  <c r="AH15" i="4"/>
  <c r="AG15" i="4"/>
  <c r="AF15" i="4"/>
  <c r="AE15" i="4"/>
  <c r="AD15" i="4"/>
  <c r="AC15" i="4"/>
  <c r="AB15" i="4"/>
  <c r="AA15" i="4"/>
  <c r="Z15" i="4"/>
  <c r="AM14" i="4"/>
  <c r="AL14" i="4"/>
  <c r="AK14" i="4"/>
  <c r="AN14" i="4" s="1"/>
  <c r="R14" i="4" s="1"/>
  <c r="AP14" i="4" s="1"/>
  <c r="AJ14" i="4"/>
  <c r="AH14" i="4"/>
  <c r="AG14" i="4"/>
  <c r="AF14" i="4"/>
  <c r="AE14" i="4"/>
  <c r="AD14" i="4"/>
  <c r="AC14" i="4"/>
  <c r="AB14" i="4"/>
  <c r="AA14" i="4"/>
  <c r="AI14" i="4" s="1"/>
  <c r="M14" i="4" s="1"/>
  <c r="AO14" i="4" s="1"/>
  <c r="AQ14" i="4" s="1"/>
  <c r="S14" i="4" s="1"/>
  <c r="Z14" i="4"/>
  <c r="AM13" i="4"/>
  <c r="AL13" i="4"/>
  <c r="AN13" i="4" s="1"/>
  <c r="R13" i="4" s="1"/>
  <c r="AP13" i="4" s="1"/>
  <c r="AK13" i="4"/>
  <c r="AJ13" i="4"/>
  <c r="AH13" i="4"/>
  <c r="AG13" i="4"/>
  <c r="AF13" i="4"/>
  <c r="AE13" i="4"/>
  <c r="AD13" i="4"/>
  <c r="AC13" i="4"/>
  <c r="AB13" i="4"/>
  <c r="AA13" i="4"/>
  <c r="Z13" i="4"/>
  <c r="AM12" i="4"/>
  <c r="AL12" i="4"/>
  <c r="AK12" i="4"/>
  <c r="AJ12" i="4"/>
  <c r="AN12" i="4" s="1"/>
  <c r="R12" i="4" s="1"/>
  <c r="AP12" i="4" s="1"/>
  <c r="AH12" i="4"/>
  <c r="AG12" i="4"/>
  <c r="AF12" i="4"/>
  <c r="AE12" i="4"/>
  <c r="AD12" i="4"/>
  <c r="AC12" i="4"/>
  <c r="AB12" i="4"/>
  <c r="AA12" i="4"/>
  <c r="Z12" i="4"/>
  <c r="AM11" i="4"/>
  <c r="AL11" i="4"/>
  <c r="AK11" i="4"/>
  <c r="AN11" i="4" s="1"/>
  <c r="R11" i="4" s="1"/>
  <c r="AP11" i="4" s="1"/>
  <c r="AJ11" i="4"/>
  <c r="AH11" i="4"/>
  <c r="AG11" i="4"/>
  <c r="AF11" i="4"/>
  <c r="AE11" i="4"/>
  <c r="AD11" i="4"/>
  <c r="AC11" i="4"/>
  <c r="AB11" i="4"/>
  <c r="AA11" i="4"/>
  <c r="Z11" i="4"/>
  <c r="AM10" i="4"/>
  <c r="AL10" i="4"/>
  <c r="AK10" i="4"/>
  <c r="AJ10" i="4"/>
  <c r="AH10" i="4"/>
  <c r="AG10" i="4"/>
  <c r="AF10" i="4"/>
  <c r="AE10" i="4"/>
  <c r="AD10" i="4"/>
  <c r="AC10" i="4"/>
  <c r="AB10" i="4"/>
  <c r="AA10" i="4"/>
  <c r="Z10" i="4"/>
  <c r="AI10" i="4" s="1"/>
  <c r="M10" i="4"/>
  <c r="AO10" i="4" s="1"/>
  <c r="AM9" i="4"/>
  <c r="AL9" i="4"/>
  <c r="AK9" i="4"/>
  <c r="AJ9" i="4"/>
  <c r="AN9" i="4" s="1"/>
  <c r="R9" i="4" s="1"/>
  <c r="AP9" i="4" s="1"/>
  <c r="AH9" i="4"/>
  <c r="AG9" i="4"/>
  <c r="AF9" i="4"/>
  <c r="AE9" i="4"/>
  <c r="AD9" i="4"/>
  <c r="AC9" i="4"/>
  <c r="AB9" i="4"/>
  <c r="AA9" i="4"/>
  <c r="AI9" i="4" s="1"/>
  <c r="M9" i="4" s="1"/>
  <c r="AO9" i="4" s="1"/>
  <c r="AQ9" i="4" s="1"/>
  <c r="S9" i="4" s="1"/>
  <c r="Z9" i="4"/>
  <c r="AN8" i="4"/>
  <c r="R8" i="4" s="1"/>
  <c r="AP8" i="4" s="1"/>
  <c r="AM8" i="4"/>
  <c r="AL8" i="4"/>
  <c r="AK8" i="4"/>
  <c r="AJ8" i="4"/>
  <c r="AH8" i="4"/>
  <c r="AG8" i="4"/>
  <c r="AF8" i="4"/>
  <c r="AE8" i="4"/>
  <c r="AD8" i="4"/>
  <c r="AC8" i="4"/>
  <c r="AB8" i="4"/>
  <c r="AA8" i="4"/>
  <c r="AI8" i="4" s="1"/>
  <c r="M8" i="4" s="1"/>
  <c r="AO8" i="4" s="1"/>
  <c r="Z8" i="4"/>
  <c r="AM7" i="4"/>
  <c r="AL7" i="4"/>
  <c r="AK7" i="4"/>
  <c r="AN7" i="4" s="1"/>
  <c r="R7" i="4" s="1"/>
  <c r="AP7" i="4" s="1"/>
  <c r="AJ7" i="4"/>
  <c r="AH7" i="4"/>
  <c r="AG7" i="4"/>
  <c r="AF7" i="4"/>
  <c r="AE7" i="4"/>
  <c r="AD7" i="4"/>
  <c r="AC7" i="4"/>
  <c r="AB7" i="4"/>
  <c r="AA7" i="4"/>
  <c r="AI7" i="4" s="1"/>
  <c r="M7" i="4" s="1"/>
  <c r="AO7" i="4" s="1"/>
  <c r="AQ7" i="4" s="1"/>
  <c r="S7" i="4" s="1"/>
  <c r="Z7" i="4"/>
  <c r="AP6" i="4"/>
  <c r="AN6" i="4"/>
  <c r="AM6" i="4"/>
  <c r="AL6" i="4"/>
  <c r="AK6" i="4"/>
  <c r="AJ6" i="4"/>
  <c r="AH6" i="4"/>
  <c r="AG6" i="4"/>
  <c r="AF6" i="4"/>
  <c r="AE6" i="4"/>
  <c r="AD6" i="4"/>
  <c r="AC6" i="4"/>
  <c r="AB6" i="4"/>
  <c r="AA6" i="4"/>
  <c r="Z6" i="4"/>
  <c r="AI6" i="4" s="1"/>
  <c r="M6" i="4" s="1"/>
  <c r="AO6" i="4" s="1"/>
  <c r="AQ6" i="4" s="1"/>
  <c r="S6" i="4" s="1"/>
  <c r="AQ8" i="4" l="1"/>
  <c r="S8" i="4" s="1"/>
  <c r="AQ16" i="4"/>
  <c r="S16" i="4" s="1"/>
  <c r="AQ40" i="4"/>
  <c r="S40" i="4" s="1"/>
  <c r="AQ60" i="4"/>
  <c r="S60" i="4" s="1"/>
  <c r="AQ82" i="4"/>
  <c r="S82" i="4" s="1"/>
  <c r="AQ36" i="4"/>
  <c r="S36" i="4" s="1"/>
  <c r="AQ26" i="4"/>
  <c r="S26" i="4" s="1"/>
  <c r="AI20" i="4"/>
  <c r="M20" i="4" s="1"/>
  <c r="AO20" i="4" s="1"/>
  <c r="AQ20" i="4" s="1"/>
  <c r="S20" i="4" s="1"/>
  <c r="AQ32" i="4"/>
  <c r="S32" i="4" s="1"/>
  <c r="AQ52" i="4"/>
  <c r="S52" i="4" s="1"/>
  <c r="AQ64" i="4"/>
  <c r="S64" i="4" s="1"/>
  <c r="AI13" i="4"/>
  <c r="M13" i="4" s="1"/>
  <c r="AO13" i="4" s="1"/>
  <c r="AQ13" i="4" s="1"/>
  <c r="S13" i="4" s="1"/>
  <c r="AI12" i="4"/>
  <c r="M12" i="4" s="1"/>
  <c r="AO12" i="4" s="1"/>
  <c r="AQ12" i="4" s="1"/>
  <c r="S12" i="4" s="1"/>
  <c r="AI27" i="4"/>
  <c r="M27" i="4" s="1"/>
  <c r="AO27" i="4" s="1"/>
  <c r="AQ27" i="4" s="1"/>
  <c r="S27" i="4" s="1"/>
  <c r="AI66" i="4"/>
  <c r="M66" i="4" s="1"/>
  <c r="AO66" i="4" s="1"/>
  <c r="AQ66" i="4" s="1"/>
  <c r="S66" i="4" s="1"/>
  <c r="AI79" i="4"/>
  <c r="M79" i="4" s="1"/>
  <c r="AO79" i="4" s="1"/>
  <c r="AQ79" i="4" s="1"/>
  <c r="S79" i="4" s="1"/>
  <c r="AQ87" i="4"/>
  <c r="S87" i="4" s="1"/>
  <c r="AI53" i="4"/>
  <c r="M53" i="4" s="1"/>
  <c r="AO53" i="4" s="1"/>
  <c r="AQ53" i="4" s="1"/>
  <c r="S53" i="4" s="1"/>
  <c r="AN83" i="4"/>
  <c r="R83" i="4" s="1"/>
  <c r="AP83" i="4" s="1"/>
  <c r="AI43" i="4"/>
  <c r="M43" i="4" s="1"/>
  <c r="AO43" i="4" s="1"/>
  <c r="AQ43" i="4" s="1"/>
  <c r="S43" i="4" s="1"/>
  <c r="AI51" i="4"/>
  <c r="M51" i="4" s="1"/>
  <c r="AO51" i="4" s="1"/>
  <c r="AQ51" i="4" s="1"/>
  <c r="S51" i="4" s="1"/>
  <c r="AI67" i="4"/>
  <c r="M67" i="4" s="1"/>
  <c r="AO67" i="4" s="1"/>
  <c r="AQ67" i="4" s="1"/>
  <c r="S67" i="4" s="1"/>
  <c r="AI15" i="4"/>
  <c r="M15" i="4" s="1"/>
  <c r="AO15" i="4" s="1"/>
  <c r="AQ15" i="4" s="1"/>
  <c r="S15" i="4" s="1"/>
  <c r="AI29" i="4"/>
  <c r="M29" i="4" s="1"/>
  <c r="AO29" i="4" s="1"/>
  <c r="AQ29" i="4" s="1"/>
  <c r="S29" i="4" s="1"/>
  <c r="AI37" i="4"/>
  <c r="M37" i="4" s="1"/>
  <c r="AO37" i="4" s="1"/>
  <c r="AQ37" i="4" s="1"/>
  <c r="S37" i="4" s="1"/>
  <c r="AI45" i="4"/>
  <c r="M45" i="4" s="1"/>
  <c r="AO45" i="4" s="1"/>
  <c r="AQ45" i="4" s="1"/>
  <c r="S45" i="4" s="1"/>
  <c r="AI61" i="4"/>
  <c r="M61" i="4" s="1"/>
  <c r="AO61" i="4" s="1"/>
  <c r="AQ61" i="4" s="1"/>
  <c r="S61" i="4" s="1"/>
  <c r="AI76" i="4"/>
  <c r="M76" i="4" s="1"/>
  <c r="AO76" i="4" s="1"/>
  <c r="AQ76" i="4" s="1"/>
  <c r="S76" i="4" s="1"/>
  <c r="AN28" i="4"/>
  <c r="R28" i="4" s="1"/>
  <c r="AP28" i="4" s="1"/>
  <c r="AQ28" i="4" s="1"/>
  <c r="S28" i="4" s="1"/>
  <c r="AN36" i="4"/>
  <c r="R36" i="4" s="1"/>
  <c r="AP36" i="4" s="1"/>
  <c r="AN44" i="4"/>
  <c r="R44" i="4" s="1"/>
  <c r="AP44" i="4" s="1"/>
  <c r="AQ44" i="4" s="1"/>
  <c r="S44" i="4" s="1"/>
  <c r="AN52" i="4"/>
  <c r="R52" i="4" s="1"/>
  <c r="AP52" i="4" s="1"/>
  <c r="AN60" i="4"/>
  <c r="R60" i="4" s="1"/>
  <c r="AP60" i="4" s="1"/>
  <c r="AI34" i="4"/>
  <c r="M34" i="4" s="1"/>
  <c r="AO34" i="4" s="1"/>
  <c r="AQ34" i="4" s="1"/>
  <c r="S34" i="4" s="1"/>
  <c r="AI42" i="4"/>
  <c r="M42" i="4" s="1"/>
  <c r="AO42" i="4" s="1"/>
  <c r="AQ42" i="4" s="1"/>
  <c r="S42" i="4" s="1"/>
  <c r="AI58" i="4"/>
  <c r="M58" i="4" s="1"/>
  <c r="AO58" i="4" s="1"/>
  <c r="AQ58" i="4" s="1"/>
  <c r="S58" i="4" s="1"/>
  <c r="AI23" i="4"/>
  <c r="M23" i="4" s="1"/>
  <c r="AO23" i="4" s="1"/>
  <c r="AQ23" i="4" s="1"/>
  <c r="S23" i="4" s="1"/>
  <c r="AN10" i="4"/>
  <c r="R10" i="4" s="1"/>
  <c r="AP10" i="4" s="1"/>
  <c r="AQ10" i="4" s="1"/>
  <c r="S10" i="4" s="1"/>
  <c r="AI31" i="4"/>
  <c r="M31" i="4" s="1"/>
  <c r="AO31" i="4" s="1"/>
  <c r="AQ31" i="4" s="1"/>
  <c r="S31" i="4" s="1"/>
  <c r="AI39" i="4"/>
  <c r="M39" i="4" s="1"/>
  <c r="AO39" i="4" s="1"/>
  <c r="AQ39" i="4" s="1"/>
  <c r="S39" i="4" s="1"/>
  <c r="AI55" i="4"/>
  <c r="M55" i="4" s="1"/>
  <c r="AO55" i="4" s="1"/>
  <c r="AQ55" i="4" s="1"/>
  <c r="S55" i="4" s="1"/>
  <c r="AI63" i="4"/>
  <c r="M63" i="4" s="1"/>
  <c r="AO63" i="4" s="1"/>
  <c r="AQ63" i="4" s="1"/>
  <c r="S63" i="4" s="1"/>
  <c r="AI19" i="4"/>
  <c r="M19" i="4" s="1"/>
  <c r="AO19" i="4" s="1"/>
  <c r="AQ19" i="4" s="1"/>
  <c r="S19" i="4" s="1"/>
  <c r="AI35" i="4"/>
  <c r="M35" i="4" s="1"/>
  <c r="AO35" i="4" s="1"/>
  <c r="AQ35" i="4" s="1"/>
  <c r="S35" i="4" s="1"/>
  <c r="AI50" i="4"/>
  <c r="M50" i="4" s="1"/>
  <c r="AO50" i="4" s="1"/>
  <c r="AQ50" i="4" s="1"/>
  <c r="S50" i="4" s="1"/>
  <c r="AI59" i="4"/>
  <c r="M59" i="4" s="1"/>
  <c r="AO59" i="4" s="1"/>
  <c r="AQ59" i="4" s="1"/>
  <c r="S59" i="4" s="1"/>
  <c r="AI73" i="4"/>
  <c r="M73" i="4" s="1"/>
  <c r="AO73" i="4" s="1"/>
  <c r="AQ73" i="4" s="1"/>
  <c r="S73" i="4" s="1"/>
  <c r="AI11" i="4"/>
  <c r="M11" i="4" s="1"/>
  <c r="AO11" i="4" s="1"/>
  <c r="AQ11" i="4" s="1"/>
  <c r="S11" i="4" s="1"/>
  <c r="AI47" i="4"/>
  <c r="M47" i="4" s="1"/>
  <c r="AO47" i="4" s="1"/>
  <c r="AQ47" i="4" s="1"/>
  <c r="S47" i="4" s="1"/>
  <c r="AI83" i="4"/>
  <c r="M83" i="4" s="1"/>
  <c r="AO83" i="4" s="1"/>
  <c r="AI84" i="4"/>
  <c r="M84" i="4" s="1"/>
  <c r="AO84" i="4" s="1"/>
  <c r="AQ84" i="4" s="1"/>
  <c r="S84" i="4" s="1"/>
  <c r="AQ83" i="4" l="1"/>
  <c r="S83" i="4" s="1"/>
</calcChain>
</file>

<file path=xl/comments1.xml><?xml version="1.0" encoding="utf-8"?>
<comments xmlns="http://schemas.openxmlformats.org/spreadsheetml/2006/main">
  <authors>
    <author>schiavi</author>
  </authors>
  <commentList>
    <comment ref="D4" authorId="0" shapeId="0">
      <text>
        <r>
          <rPr>
            <sz val="11"/>
            <color indexed="8"/>
            <rFont val="Helvetica Neue"/>
            <family val="2"/>
          </rPr>
          <t>schiavi:
Interessi esterni:
Il processo dà luogo a elevati o modesti benefici economici o di altra natura per i destinatari</t>
        </r>
      </text>
    </comment>
    <comment ref="E4" authorId="0" shapeId="0">
      <text>
        <r>
          <rPr>
            <sz val="11"/>
            <color indexed="8"/>
            <rFont val="Helvetica Neue"/>
            <family val="2"/>
          </rPr>
          <t>schiavi:
Discrezionalità:
La presenza di un processo decisionale altamente discrezionale nelle attività svolte, negli atti prodotti, nel dare risposte alle emrgenze</t>
        </r>
      </text>
    </comment>
    <comment ref="F4" authorId="0" shapeId="0">
      <text>
        <r>
          <rPr>
            <sz val="11"/>
            <color indexed="8"/>
            <rFont val="Helvetica Neue"/>
            <family val="2"/>
          </rPr>
          <t>schiavi:
Eventi corruttivi passati:
Eventi "sentinella" , procedimenti avviati dall’autorità giudiziaria o contabile o ricorsi amministrativi nei confronti dell’Ente o procedimenti disciplinari avviati nei confronti dei dipendenti impiegati sul processo in esame (ultimo anno, ultimi 3 anni, mai)</t>
        </r>
      </text>
    </comment>
    <comment ref="G4" authorId="0" shapeId="0">
      <text>
        <r>
          <rPr>
            <sz val="11"/>
            <color indexed="8"/>
            <rFont val="Helvetica Neue"/>
            <family val="2"/>
          </rPr>
          <t>schiavi:
Opacità processo: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t>
        </r>
      </text>
    </comment>
    <comment ref="H4" authorId="0" shapeId="0">
      <text>
        <r>
          <rPr>
            <sz val="11"/>
            <color indexed="8"/>
            <rFont val="Helvetica Neue"/>
            <family val="2"/>
          </rPr>
          <t>schiavi:
Grado attuazione misure: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I4" authorId="0" shapeId="0">
      <text>
        <r>
          <rPr>
            <sz val="11"/>
            <color indexed="8"/>
            <rFont val="Helvetica Neue"/>
            <family val="2"/>
          </rPr>
          <t>schiavi:
Coerenza operativa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r>
      </text>
    </comment>
    <comment ref="J4" authorId="0" shapeId="0">
      <text>
        <r>
          <rPr>
            <sz val="11"/>
            <color indexed="8"/>
            <rFont val="Helvetica Neue"/>
            <family val="2"/>
          </rPr>
          <t>schiavi:
Segnalazioni/Reclami: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r>
      </text>
    </comment>
    <comment ref="K4" authorId="0" shapeId="0">
      <text>
        <r>
          <rPr>
            <sz val="11"/>
            <color indexed="8"/>
            <rFont val="Helvetica Neue"/>
            <family val="2"/>
          </rPr>
          <t>schiavi:
Rilievi controlli:
(art. 147-bis, c. 2, TUEL), tali da richiedere annullamento in autotutela, revoca
di provvedimenti adottati, ecc. (livello di gravità rilievi)</t>
        </r>
      </text>
    </comment>
    <comment ref="L4" authorId="0" shapeId="0">
      <text>
        <r>
          <rPr>
            <sz val="11"/>
            <color indexed="8"/>
            <rFont val="Helvetica Neue"/>
            <family val="2"/>
          </rPr>
          <t>schiavi:
Carenze organizzative:
Capacità dell’Ente di far fronte
alle proprie carenze
organizzative nei ruoli di responsabilità</t>
        </r>
      </text>
    </comment>
    <comment ref="N4" authorId="0" shapeId="0">
      <text>
        <r>
          <rPr>
            <sz val="11"/>
            <color indexed="8"/>
            <rFont val="Helvetica Neue"/>
            <family val="2"/>
          </rPr>
          <t>schiavi:
Impatto immagine Ente:
numero di articoli di giornale pubblicati sulla stampa locale o nazionale o dal numero di servizi radio-televisivi trasmessi, che hanno riguardato
episodi di cattiva amministrazione, scarsa qualità dei servizi o corruzione (ultimi 5 anni)</t>
        </r>
      </text>
    </comment>
    <comment ref="O4" authorId="0" shapeId="0">
      <text>
        <r>
          <rPr>
            <sz val="11"/>
            <color indexed="8"/>
            <rFont val="Helvetica Neue"/>
            <family val="2"/>
          </rPr>
          <t xml:space="preserve">schiavi:
Impatto contenzioso:
costi economici e/o organizzativi sostenuti per il trattamento del
contenzioso dall’Amministrazione . </t>
        </r>
      </text>
    </comment>
    <comment ref="P4" authorId="0" shapeId="0">
      <text>
        <r>
          <rPr>
            <sz val="11"/>
            <color indexed="8"/>
            <rFont val="Helvetica Neue"/>
            <family val="2"/>
          </rPr>
          <t>schiavi:
Impatto organizzativo:
l’effetto che il verificarsi di uno o più eventi rischiosi inerenti il processo può comportare nel normale svolgimento delle attività dell’Ente (Interruzione del servizio totale o parziale ovvero aggravio per gli altri dipendenti dell’Ente)</t>
        </r>
      </text>
    </comment>
    <comment ref="Q4" authorId="0" shapeId="0">
      <text>
        <r>
          <rPr>
            <sz val="11"/>
            <color indexed="8"/>
            <rFont val="Helvetica Neue"/>
            <family val="2"/>
          </rPr>
          <t xml:space="preserve">schiavi:
Irregolarità_Costi: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sharedStrings.xml><?xml version="1.0" encoding="utf-8"?>
<sst xmlns="http://schemas.openxmlformats.org/spreadsheetml/2006/main" count="1158" uniqueCount="545">
  <si>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</si>
  <si>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</si>
  <si>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</si>
  <si>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</si>
  <si>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Tabella 1</t>
  </si>
  <si>
    <t>PTCP Dualchi 2025-2027</t>
  </si>
  <si>
    <t>Misure generali</t>
  </si>
  <si>
    <t>INDICATORI RISK</t>
  </si>
  <si>
    <t>Valutazione Rischio autom</t>
  </si>
  <si>
    <t>area1</t>
  </si>
  <si>
    <t>area2</t>
  </si>
  <si>
    <t>area3</t>
  </si>
  <si>
    <t>area4</t>
  </si>
  <si>
    <t>area5</t>
  </si>
  <si>
    <t>area6</t>
  </si>
  <si>
    <t>area7</t>
  </si>
  <si>
    <t>area8</t>
  </si>
  <si>
    <t>area9</t>
  </si>
  <si>
    <t>area10</t>
  </si>
  <si>
    <t>area11</t>
  </si>
  <si>
    <t>area12</t>
  </si>
  <si>
    <t>Misure Generali Prevenzione Corruzione (L. 190/2012)</t>
  </si>
  <si>
    <r>
      <rPr>
        <sz val="10"/>
        <color indexed="8"/>
        <rFont val="Cambria"/>
        <family val="1"/>
      </rPr>
      <t>Trasparenza: pubblicazione sul sito istituzionale dei dati concernenti l’organizzazione e l’attività del Comune, in conformità alle prescrizioni dettate dalla L. 190/2012, dal D.lgs. 33/2013 e dalle altre norme vigenti in materia</t>
    </r>
  </si>
  <si>
    <t>1. Trasparenza</t>
  </si>
  <si>
    <r>
      <rPr>
        <sz val="10"/>
        <color indexed="8"/>
        <rFont val="Cambria"/>
        <family val="1"/>
      </rPr>
      <t xml:space="preserve">Codice di Comportamento: Applicazione del Codice di Comportamento Comunale, che specifica ed integra il Codice di Comportamento Nazionale dei pubblici
</t>
    </r>
    <r>
      <rPr>
        <sz val="10"/>
        <color indexed="8"/>
        <rFont val="Cambria"/>
        <family val="1"/>
      </rPr>
      <t xml:space="preserve">dipendenti . Controllo applicazione norme previste. </t>
    </r>
  </si>
  <si>
    <t>2. Codice di Comportamento</t>
  </si>
  <si>
    <r>
      <rPr>
        <sz val="10"/>
        <color indexed="8"/>
        <rFont val="Cambria"/>
        <family val="1"/>
      </rPr>
      <t>Tempi procedimenti: Controllo e monitoraggio del rispetto dei termini previsti dalle leggi e dai regolamenti per la conclusione dei procedimenti</t>
    </r>
  </si>
  <si>
    <t>3. Tempi procedimenti</t>
  </si>
  <si>
    <r>
      <rPr>
        <sz val="10"/>
        <color indexed="8"/>
        <rFont val="Cambria"/>
        <family val="1"/>
      </rPr>
      <t xml:space="preserve">Conflitto interessi : applicazione norme e controllo dichiarazioni e astensioni. Controllo rispetto norme Codice Applati sul conflitto interessi </t>
    </r>
  </si>
  <si>
    <t>4. Conflitto Interessi</t>
  </si>
  <si>
    <r>
      <rPr>
        <sz val="10"/>
        <color indexed="8"/>
        <rFont val="Cambria"/>
        <family val="1"/>
      </rPr>
      <t xml:space="preserve">Whistleblowing : applicazione misure per la tutela del dipendente pubblico che segnala gli illeciti </t>
    </r>
  </si>
  <si>
    <t>5. Whistleblowing</t>
  </si>
  <si>
    <r>
      <rPr>
        <sz val="10"/>
        <color indexed="8"/>
        <rFont val="Cambria"/>
        <family val="1"/>
      </rPr>
      <t>Rotazione ordinaria: Adozione direttive interne in merito alla rotazione del personale dirigenziale e del personale con funzioni di responsabilità operante nelle aree a rischio corruzione</t>
    </r>
  </si>
  <si>
    <t>6. Rotazione Ordinaria</t>
  </si>
  <si>
    <r>
      <rPr>
        <sz val="10"/>
        <color indexed="8"/>
        <rFont val="Cambria"/>
        <family val="1"/>
      </rPr>
      <t xml:space="preserve">Pantouflage : applicazione atti normativi e direttive interne in merito ai divieti ed ai limiti prescritti per lo svolgimento di attività successive alla
</t>
    </r>
    <r>
      <rPr>
        <sz val="10"/>
        <color indexed="8"/>
        <rFont val="Cambria"/>
        <family val="1"/>
      </rPr>
      <t>cessazione dal servizio comunale</t>
    </r>
  </si>
  <si>
    <t>7. Pantouflage</t>
  </si>
  <si>
    <r>
      <rPr>
        <sz val="10"/>
        <color indexed="8"/>
        <rFont val="Cambria"/>
        <family val="1"/>
      </rPr>
      <t>Inconferibilità incarichi dirigenziali: Applicazione direttiva interna circa le cause di inconferibilità di incarichi dirigenziali e le dichiarazioni sostitutive che devono essere rese da parte degli interessati all’atto del conferimento di tali incarichi</t>
    </r>
  </si>
  <si>
    <t>8. Inconferibilità incarichi dirigenziali</t>
  </si>
  <si>
    <r>
      <rPr>
        <sz val="10"/>
        <color indexed="8"/>
        <rFont val="Cambria"/>
        <family val="1"/>
      </rPr>
      <t>Patti Integrità : applicazione protocolli e inserimento clausole salvaguardia negli avvisi, bandi e leterre invito gare appalto.</t>
    </r>
  </si>
  <si>
    <t>10. Patti Integrità</t>
  </si>
  <si>
    <r>
      <rPr>
        <sz val="10"/>
        <color indexed="8"/>
        <rFont val="Cambria"/>
        <family val="1"/>
      </rPr>
      <t>Condanne per delitti contro la PA :  contro Applicazione Regolamento comunale di ordinamento degli uffici e dei servizi al fine del recepimento delle disposizioni introdotte dalla L. n. 190/2012 e dal D.Lgs. n. 39/2013 in materia di: formazione di commissioni, assegnazione agli uffici, conferimento di incarichi in caso di condanna per delitti contro la p.a., direttive interne per effettuare controlli sui precedenti penali e sulle conseguenti determinazioni in caso di esito positivo dei controlli</t>
    </r>
  </si>
  <si>
    <t>11. Condanne per delitti contro la PA</t>
  </si>
  <si>
    <r>
      <rPr>
        <sz val="10"/>
        <color indexed="8"/>
        <rFont val="Cambria"/>
        <family val="1"/>
      </rPr>
      <t>Rotazione straordinaria : applicazioni direttive e codice comportamento per i casi previsti</t>
    </r>
  </si>
  <si>
    <t>12. Rotazione straordinaria</t>
  </si>
  <si>
    <r>
      <rPr>
        <sz val="10"/>
        <color indexed="8"/>
        <rFont val="Cambria"/>
        <family val="1"/>
      </rPr>
      <t>Formazione : Svolgimento programma di formazione del personale sui temi della prevenzione e del contrasto della corruzione, nonché sui principi dell’etica e della legalità dell’azione comunale</t>
    </r>
  </si>
  <si>
    <t>13. Formazione</t>
  </si>
  <si>
    <r>
      <rPr>
        <sz val="10"/>
        <color indexed="8"/>
        <rFont val="Cambria"/>
        <family val="1"/>
      </rPr>
      <t>Controlli Interni : svolgimento controlli ai sensi del Regolamento ed applicazione misure in caso di esito di conformità non adeguato (trasparenza, privacy, motivazione atti, ecc.)</t>
    </r>
  </si>
  <si>
    <t>14. Controlli Interni</t>
  </si>
  <si>
    <r>
      <rPr>
        <sz val="10"/>
        <color indexed="8"/>
        <rFont val="Cambria"/>
        <family val="1"/>
      </rPr>
      <t>Controllo e monitoraggio sul rispetto delle normative, dei regolamenti e delle procedure vigenti in relazione allo svolgimento dell'attività comunale</t>
    </r>
  </si>
  <si>
    <t>15. Controllo e monitoraggio</t>
  </si>
  <si>
    <r>
      <rPr>
        <sz val="10"/>
        <color indexed="8"/>
        <rFont val="Cambria"/>
        <family val="1"/>
      </rPr>
      <t>Attività e incarichi extra-istituzionali: controllo richieste e rilascio autorizzazioni. Controlli a campione da parte del personale apicale.</t>
    </r>
  </si>
  <si>
    <t>17. Attività e incarichi extra-istituzionali</t>
  </si>
  <si>
    <t>INDICATORI DI STIMA DEL LIVELLO DI RISCHIO (rielaborazione di indicatori proposti da ANAC e ANCI)</t>
  </si>
  <si>
    <t>PROBABILITA'</t>
  </si>
  <si>
    <t>Descrizione</t>
  </si>
  <si>
    <t>IMPATTO</t>
  </si>
  <si>
    <t>Interessi esterni</t>
  </si>
  <si>
    <t>Il processo dà luogo a elevati o modesti benefici economici o di altra natura per i destinatari. Considerare e verificare la frequenza e la natura delle interazioni con soggetti esterni, come fornitori o cittadini, che potrebbero influenzare il processo</t>
  </si>
  <si>
    <t xml:space="preserve">Impatto sull’immagine dell’Ente  </t>
  </si>
  <si>
    <t xml:space="preserve">Episodi di cattiva amministrazione verificati nel passato, pressioni esterne, ingerenza organo politico in scelte gestionali. </t>
  </si>
  <si>
    <t>Discrezionalità del decisore interno</t>
  </si>
  <si>
    <t>La presenza di un processo decisionale altamente discrezionale nelle attività svolte, negli atti prodotti, nel dare risposte alle emergenze. Valutare il livello di discrezionalità decisionale presente nel processo, poiché una maggiore discrezionalità può aumentare il rischio corruttivo</t>
  </si>
  <si>
    <t>Impatto organizzativo e/o sulla
continuità del servizio</t>
  </si>
  <si>
    <t>l’effetto che il verificarsi di uno o più eventi rischiosi inerenti il processo può comportare nel normale svolgimento delle attività dell’Ente (Interruzione del servizio totale o parziale ovvero aggravio per gli altri dipendenti dell’Ente)</t>
  </si>
  <si>
    <t>Eventi corruttivi passati</t>
  </si>
  <si>
    <t>Eventi "sentinella" , procedimenti avviati dall’autorità giudiziaria o contabile o ricorsi amministrativi nei confronti dell’Ente o procedimenti disciplinari avviati nei confronti dei dipendenti impiegati sul processo in esame (ultimo anno, ultimi 3 anni, mai)</t>
  </si>
  <si>
    <t xml:space="preserve">Segnalazioni, reclami pervenuti
</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</si>
  <si>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</si>
  <si>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Presenza di gravi rilievi a seguito
dei controlli interni di regolarità
amministrativa</t>
  </si>
  <si>
    <t>(art. 147-bis, c. 2, TUEL), tali da richiedere annullamento in autotutela, revoca
di provvedimenti adottati, ecc. (livello di gravità rilievi)</t>
  </si>
  <si>
    <t xml:space="preserve"> I controlli interni nei Comuni sono effettuati da:
	•	Responsabile del Controllo di Regolarità Amministrativa → Verifica il rispetto delle procedure e della legalità.
	•	Segretario Comunale (RPCT) → Supervisiona la prevenzione della corruzione e il rispetto della normativa sulla trasparenza.
	•	Collegio dei Revisori dei Conti → Controlla la regolarità finanziaria e contabile.
	•	Organismo Indipendente di Valutazione o Nucleo di valutazione → Monitora la performance e l’efficacia delle politiche anticorruzione.
	•	Corte dei Conti e ANAC → Possono intervenire in caso di irregolarità di rilievo nazionale o regionale.</t>
  </si>
  <si>
    <t xml:space="preserve">Grado di complessità di un processo </t>
  </si>
  <si>
    <t>Il grado di complessità di un processo incide direttamente sul rischio di corruzione. Processi lunghi, articolati e con molteplici interazioni tra uffici presentano una maggiore possibilità di irregolarità, discrezionalità e difficoltà nei controlli.</t>
  </si>
  <si>
    <t>La struttura del processo riguarda il numero di passaggi necessari per completare un’attività e la loro interdipendenza.
Elementi da valutare:
	•	Numero di fasi operative: Maggiore è il numero di passaggi, maggiore sarà il rischio di errori, ritardi o interferenze.
	•	Obbligatorietà delle fasi: Alcuni processi prevedono step obbligatori, mentre altri possono essere più flessibili.
	•	Possibilità di bypassare alcune fasi: La presenza di scorciatoie o iter alternativi può aumentare il rischio di abuso.
	•	Standardizzazione o variabilità del processo: Un processo ben regolato con procedure dettagliate ha un rischio minore rispetto a uno altamente personalizzabile.</t>
  </si>
  <si>
    <t>Allegato al PTPC del Comune di Dualchi</t>
  </si>
  <si>
    <t>INDICATORI DI STIMA DEL LIVELLO DI RISCHIO</t>
  </si>
  <si>
    <t xml:space="preserve"> PROBABILITA'</t>
  </si>
  <si>
    <t xml:space="preserve">IMPATTO </t>
  </si>
  <si>
    <t xml:space="preserve">VALUTAZIONE COMPLESSIVA DEL RISCHIO </t>
  </si>
  <si>
    <t>GIUDIZIO SINTETICO / MOTIVAZIONE</t>
  </si>
  <si>
    <t>Opacità del processo</t>
  </si>
  <si>
    <t>Grado attuazione misure</t>
  </si>
  <si>
    <t xml:space="preserve">Coerenza operativa: </t>
  </si>
  <si>
    <t>Presenza di gravi rilievi a seguito dei controlli interni di regolarità amministrativa</t>
  </si>
  <si>
    <t>Capacità dell’Ente di far fronte alle proprie carenze organizzative nei ruoli di responsabilità</t>
  </si>
  <si>
    <t>TOTALE PROBABILITA'</t>
  </si>
  <si>
    <t xml:space="preserve">Impatto sull’immagine dell’Ente </t>
  </si>
  <si>
    <t>Impatto in termini di
contenzioso</t>
  </si>
  <si>
    <t>Danno generato</t>
  </si>
  <si>
    <t>TOTALE IMPATTO</t>
  </si>
  <si>
    <t>AREA DI RISCHIO</t>
  </si>
  <si>
    <t>PROCESSI</t>
  </si>
  <si>
    <t>ACQUISIZIONE E GESTIONE DEL PERSONALE</t>
  </si>
  <si>
    <t>Procedure di reclutamento del personale tramite concorso o selezione pubblica</t>
  </si>
  <si>
    <t>Procedure di reclutamento del personale tramite scorrimento di graduatoria di altro ente</t>
  </si>
  <si>
    <t>Progressione del personale</t>
  </si>
  <si>
    <t>Attivazione procedura mobilità esterna</t>
  </si>
  <si>
    <t xml:space="preserve">autorizzazioni allo svolgimento  di attività da parte dei dipendenti </t>
  </si>
  <si>
    <t>assunzioni tramite agenzie interinali</t>
  </si>
  <si>
    <t>CONTRATTI PUBBLICI</t>
  </si>
  <si>
    <t>Affidamento di forniture, servizi, lavori per importi inferiori ai 40.000 euro</t>
  </si>
  <si>
    <t>A</t>
  </si>
  <si>
    <t>M</t>
  </si>
  <si>
    <t xml:space="preserve">Affidamento di lavori, servizi o forniture &gt; € 40.000 con procedura aperta
</t>
  </si>
  <si>
    <t>Affidamento di lavori, servizi o forniture &gt; € 40.000 con procedura negoziata</t>
  </si>
  <si>
    <t>Affidamento di lavori, servizi o forniture, in deroga o somma urgenza</t>
  </si>
  <si>
    <t>Determinazione a contrarre</t>
  </si>
  <si>
    <t>Rescissione o  risoluzione del  contratto</t>
  </si>
  <si>
    <t>Affidamento attività di formazione</t>
  </si>
  <si>
    <t>approvazione progetto di fattibilità tecnica ed economica /definitivo</t>
  </si>
  <si>
    <t>Approvazione progetto esecutivo</t>
  </si>
  <si>
    <t>Approvazione perizia progettuale suppletiva e di variante</t>
  </si>
  <si>
    <t>Concessione proroga termini contrattuali</t>
  </si>
  <si>
    <t>Risposta ad esposti e ricorsi</t>
  </si>
  <si>
    <t>Finanza di progetto</t>
  </si>
  <si>
    <t xml:space="preserve"> Espropriazioni per pubblica utilità </t>
  </si>
  <si>
    <t>Espropriazioni ex art. 42 bis DPR 327/2002</t>
  </si>
  <si>
    <t>Servizio di raccolta e smaltimento dei rifiuti</t>
  </si>
  <si>
    <t>Scelta del RUP, del supporto al RUP e della direzione lavori</t>
  </si>
  <si>
    <t>Provvedimenti ampliativi della sfera giuridica, privi di effetto economico diretto</t>
  </si>
  <si>
    <t>Autorizzazioni concessioni suolo pubblico (concessione suolo pubblico permanente a fini commerciali, concessione temporanea suolo pubblico ai fini commerciali, autorizzazione temporanea suoli pubblico a fini non commerciali, concessione temporanea suolo pubblico a fini edilizi)</t>
  </si>
  <si>
    <t>Autorizzazioni codice della strada (autorizzazioni in deroga al Codice della Strada, Autorizzazioni per i passi carrabili, Autorizzazioni tagli stradali, Pass portatori d'handicap, autorizzazioni di pubblica sicurezza etc.)</t>
  </si>
  <si>
    <t>Autorizzazioni manifestazioni sportive, culturali, turistiche</t>
  </si>
  <si>
    <t>Altre autorizzazioni (cimiteriali, altro)</t>
  </si>
  <si>
    <t>Attività svolte sulla base di autocertificazioni e soggette a controllo (SCIA - DUAAP)</t>
  </si>
  <si>
    <t>Procedimenti unici SUAPE</t>
  </si>
  <si>
    <t>Permessi a costruire</t>
  </si>
  <si>
    <t>Permessi a costruire in sanatoria</t>
  </si>
  <si>
    <t>Autorizzazione paesaggistica</t>
  </si>
  <si>
    <t>Concessione di fabbricati</t>
  </si>
  <si>
    <t xml:space="preserve">Assegnazione alloggi di edilizia residenziale pubblica </t>
  </si>
  <si>
    <t>Provvedimenti ampliativi della sfera giuridica, con effetto economico diretto</t>
  </si>
  <si>
    <t>Erogazione di sovvenzioni e contributi a persone ed enti pubblici e privati</t>
  </si>
  <si>
    <t>Attribuzione di vantaggi economici, agevolazioni ed esenzioni</t>
  </si>
  <si>
    <t>Riconoscimento/Attribuzione beneficio a seguito di calamità naturali</t>
  </si>
  <si>
    <t>Risarcimento del danno</t>
  </si>
  <si>
    <t>Pignoramento v/terzi
Procedure fallimentari
Eredità giacenti</t>
  </si>
  <si>
    <t>Inserimenti lavorativi di soggetti svantaggiati</t>
  </si>
  <si>
    <t>Gestione della spesa, delle entrate e del patrimonio</t>
  </si>
  <si>
    <t>Liquidazione di somme per prestazioni di servizi, lavori o forniture</t>
  </si>
  <si>
    <t>Locazione per l'uso di beni di privati</t>
  </si>
  <si>
    <t>Concessione dell'uso di aree o immobili di proprietà pubblica</t>
  </si>
  <si>
    <t>Riscossione diretta di entrate per servizi a domanda individuale</t>
  </si>
  <si>
    <t>Riscossione di canoni di locazione e concessione</t>
  </si>
  <si>
    <t>riscossione dei canoni (aree mercatali)</t>
  </si>
  <si>
    <t>Emissione mandati di pagamento</t>
  </si>
  <si>
    <t>forniture economali</t>
  </si>
  <si>
    <t>riscossione tributaria</t>
  </si>
  <si>
    <t>Aggiornamento inventario</t>
  </si>
  <si>
    <t>Controllo dei rendiconti presentati dagli agenti contabili dell'ente, verifica rispondenza ai dati contabili e giustificativi.</t>
  </si>
  <si>
    <t>Istruzione e attestazione del visto di regolarità contabile sugli atti di impegno spese</t>
  </si>
  <si>
    <t>accertamento residui attivi e passivi</t>
  </si>
  <si>
    <t>Controlli, verifiche, ispezioni e sanzioni</t>
  </si>
  <si>
    <t>Attività sanzionatorie, ablative o restrittive di diritti (multe, ammende, sanzioni,)</t>
  </si>
  <si>
    <t>Ricorsi ai verbali codice della strada</t>
  </si>
  <si>
    <t>Risposte rilascio atti  su  segnalazioni codice della strada</t>
  </si>
  <si>
    <t>Controlli sull'abusivismo edilizio</t>
  </si>
  <si>
    <t>Controlli commerciali</t>
  </si>
  <si>
    <t>Vigilanza e verifica periodica dei requisiti delle strutture socio assistenziali ai sensi dell'art. 43 della L.r. 23/12/2015 N° 23</t>
  </si>
  <si>
    <t>INCARICHI E NOMINE</t>
  </si>
  <si>
    <t>Conferimento di incarichi esterni di collaborazione, studio, ricerca</t>
  </si>
  <si>
    <t>Conferimento di incarichi da albo professionisti</t>
  </si>
  <si>
    <t>AFFARI LEGALI e CONTENZIOSO</t>
  </si>
  <si>
    <t>Gestione sinistri in capo all'ente</t>
  </si>
  <si>
    <t>Definizione e approvazione transazioni, accordi bonari e arbitrati</t>
  </si>
  <si>
    <t>Conferimento incarichi avvocati per difesa in giudizio</t>
  </si>
  <si>
    <t>Conferimento incarichi CTP</t>
  </si>
  <si>
    <t>Liquidazione parcelle legali</t>
  </si>
  <si>
    <t>Gestione servizio demografico ed elettorale</t>
  </si>
  <si>
    <t xml:space="preserve"> Procedimento di cambio di abitazione all'interno del territorio comunale</t>
  </si>
  <si>
    <t>Procedimento di cancellazione anagrafica a seguito di emigrazione in altro Comune o per irreperibilità</t>
  </si>
  <si>
    <t>Gestione situazione anagrafica stranieri comunitari ed extracomunitari. Rilascio attestazioni soggiorno</t>
  </si>
  <si>
    <t>Pianificazione urbanistica</t>
  </si>
  <si>
    <t>VARIANTI SPECIFICHE</t>
  </si>
  <si>
    <t>REDAZIONE E ADOZIONE DEL PIANO (PUC)</t>
  </si>
  <si>
    <t>PUBBLICAZIONE DEL PIANO (PUC) E RACCOLTA OSSERVAZIONI</t>
  </si>
  <si>
    <t>APPROVAZIONE DEL PIANO (PUC)</t>
  </si>
  <si>
    <t xml:space="preserve">PIANI ATTUATIVI DI INIZIATIVA PUBBLICA E PRIVATA
(convenzione per la realizzazione di opere di urbanizzazione primaria e secondaria e per la cessione delle aree necessarie)
</t>
  </si>
  <si>
    <t>PIANI ATTUATIVI DI INIZIATIVA PUBBLICA</t>
  </si>
  <si>
    <t>CONVENZIONE URBANISTICA
CALCOLO ONERI</t>
  </si>
  <si>
    <t>CONVENZIONE URBANISTICA
INDIVIDUAZIONE OPERE DI URBANIZZAZIONE</t>
  </si>
  <si>
    <t>CONVENZIONE URBANISTICA
CESSIONE DELLE AREE PER OPERE DI URBANIZZAZIONE PRIMARIA E SECONDARIA</t>
  </si>
  <si>
    <t>APPROVAZIONE DEL PIANO ATTUATIVO</t>
  </si>
  <si>
    <t>ESECUZIONE DELLE OPERE DI URBANIZZAZIONE</t>
  </si>
  <si>
    <t>altri processi a rischio</t>
  </si>
  <si>
    <t>Interventi manutentivi d'emergenza</t>
  </si>
  <si>
    <t>Contrattazione collettiva</t>
  </si>
  <si>
    <t xml:space="preserve"> Area 1 - Acquisizione e progressione di personale</t>
  </si>
  <si>
    <t>Misure comuni a tutti i processi</t>
  </si>
  <si>
    <t>Processo</t>
  </si>
  <si>
    <t>Fasi</t>
  </si>
  <si>
    <t>Fattori di rischio</t>
  </si>
  <si>
    <t xml:space="preserve">1. Atti propedeutici
2. Indizione concorso
3. Nomina commissione
4. Gestione procedure concorsuali
5. Definizione graduatorie
6. Assunzione del personale
</t>
  </si>
  <si>
    <t>1. discrezionalità, criteri non oggettivi e personalizzati 2. condizionamenti esterni 3. mancata riservatezza</t>
  </si>
  <si>
    <t>1. Atti propedeutici
2. Definizione criteri
3. Formalizzazione acquisizione graduatoria
4. assunzione</t>
  </si>
  <si>
    <t>1. discrezionalità, criteri non oggettivi ma personlizzati 2. condizionamenti esterni 3. mancata riservatezza</t>
  </si>
  <si>
    <t xml:space="preserve">1. verifica disponibilità su fondo
2. Regolamentazione delle modalità di svolgimento
3. Contrattazione decentrata
4. Pubblicizzazione dell’avvio della procedura
5. Definizione graduatorie
6. Riconoscimento progressioni
</t>
  </si>
  <si>
    <t>1. discrezionalità, criteri non oggettivi ma personalizzati 2. condizionamenti esterni 3. mancata riservatezza 4. iniquità</t>
  </si>
  <si>
    <t xml:space="preserve">1. Atti propedeutici
2. Pubblicazione bando di mobilità
3. Esame delle richieste pervenute
4. Definizione idoneità
5. Perfezionamento mobilità
</t>
  </si>
  <si>
    <t>1. discrezionalità, criteri non oggettivi ma personalizzati per favorire un candidato 2. condizionamenti esterni 3. mancata riservatezza 4. iniquità</t>
  </si>
  <si>
    <t xml:space="preserve">1. Istanza da parte del dipendente
2. Analisi dell’istanza
3. Autorizzazione/diniego
</t>
  </si>
  <si>
    <t xml:space="preserve">1. Discrezionalità nella concessione dell’autorizzazione
2. Concessione autorizzazione in contrasto con gli interessi dell’ente
</t>
  </si>
  <si>
    <t xml:space="preserve">1. Atti propedeutici
2. Definizione criteri per assunzione
3. Affidamento ad agenzia interinale
4. Ricevimento e formalizzazione assunzione
5. Controlli successivi
</t>
  </si>
  <si>
    <t xml:space="preserve">
1. Discrezionalità nella scelta del dipendente assunto dall’agenzia
2. Poca trasparenza della procedura selettiva
3. Mancata verifica dei requisiti
</t>
  </si>
  <si>
    <t>Area 2 - Contratti Pubblici</t>
  </si>
  <si>
    <t>SETTORE E TEMPISTICHE</t>
  </si>
  <si>
    <t>tipologia di misura</t>
  </si>
  <si>
    <t>misura di prevenzione</t>
  </si>
  <si>
    <t>Responsabilità</t>
  </si>
  <si>
    <t>Acquisire le dichiarazioni relative alla inesistenza di cause di incompatibilità, conflitto di interesse od obbligo di astensione del responsabile del procedimento</t>
  </si>
  <si>
    <t>Indicazione del Responsabile di procedimento in tutti gli atti prodotti</t>
  </si>
  <si>
    <t>tipologia di misure</t>
  </si>
  <si>
    <t>Misure di prevenzione</t>
  </si>
  <si>
    <t xml:space="preserve">1. Programmazione 2. Studio ed elaborazione 3. Determinazione a contrarre 4. Predisposizione documenti di gara d’appalto 5. Eventuale invito a presentare offerte 6. Gestione della fase di ricevimento offerte 7. Nomina commissione giudicatrice 8. Esame offerte 9. Proposta di aggiudicazione 10. Aggiudicazione 11. Comunicazione aggiudicazione 12. Controlli sugli esiti di aggiudicazione 13. Pubblicazione esiti procedura 14. Relazione unica procedura di aggiudicazione 15. Stipula contratto 16. Comunicazione avvenuta stipulazione contratto 17. Esecuzione contratto
</t>
  </si>
  <si>
    <t>1. rischio di preventiva determinazione del soggetto a cui affidare la fornitura o il servizio o i lavori 
2 mancato rispetto del principio di rotazione dei fornitori, laddove possibile
3. mancata o incompleta quantificazione del corrispettivo;
4. mancato ricorso al Mercato Elettronico e strumenti Consip;
5. mancata comparazione di offerte;
6. abuso del ricorso alla proroga dell'affidamento;
7. uso distorto del criterio dell'offerta economicamente più vantaggiosa, finalizzato a favorire un'impresa</t>
  </si>
  <si>
    <t>Controllo</t>
  </si>
  <si>
    <t>1. verifica dei requisiti necessari per l'affidamento (della regolarità contributiva  DURC, idoneità tecnica, iscrizione all'albo) e indicazione nell'atto degli estremi del documento acquisito (n. protocollo, link dal sito etc.)</t>
  </si>
  <si>
    <t>Conformità degli atti</t>
  </si>
  <si>
    <t>1. esplicitazione dei requisiti per la definizione del contraente al fine della loro puntuale individuazione nel caso di specie
2. motivazione sulla scelta della tipologia dei soggetti a cui affidare l'appalto    
3. divieto di frazionamento del valore dell’appalto in periodi successivi
4. definizione certa e puntuale dell'oggetto della prestazione, con riferimento a 1) tempi, 2) dimensioni 3) modalità di attuazione. Ricollegare agli stessi il diritto alla controprestazione o, se non rispettati, l'attivazione di misure di garanzia o revoca
5. prescrizione di clausole di garanzia in funzione della tipicità del contratto
6. indicazione puntuale degli strumenti di verifica della regolarità delle prestazioni oggetto del contratto 
7. certificazione dell'accesso al MEPA con indicazione degli estremi, o dell'eventuale deroga motivata
8.  attribuzione del CIG (codice identificativo gara) 
9. attribuzione del CUP (codice unico di progetto) se previsto</t>
  </si>
  <si>
    <t>Organizzazione</t>
  </si>
  <si>
    <t>1. estensione del codice di comportamento dell'ente nei confronti dei collaboratori a qualsiasi titolo dell'impresa fornitrice di beni e /o servizi ed inserimento nei contratti di affidamento delle clausole di risoluzione in caso di violazione degli obblighi contenuti nel predetto codice
2. definizione di  un regolamento relativo alle procedure di selezione del contraente per importi  sotto soglia
3. garantire la rotazione delle imprese invitate (albo dei fornitori)</t>
  </si>
  <si>
    <t>verifica dei requisiti necessari per l'affidamento (della regolarità contributiva  DURC, idoneità tecnica, iscrizione all'albo) e indicazione nell'atto degli estremi del documento acquisito (n. protocollo, link dal sito etc.)</t>
  </si>
  <si>
    <t>1. esplicitazione dei requisiti per la definizione del contraente al fine della loro puntuale individuazione nel caso di specie
2. specificazione dei criteri di aggiudicazione in modo da assicurare la qualità della prestazione richiesta
3. definizione certa e puntuale dell'oggetto della prestazione, con riferimento a 1) tempi, 2) dimensioni 3) modalità di attuazione. Ricollegare agli stessi il diritto alla controprestazione o, se non rispettati, l'attivazione di misure di garanzia o revoca
4. prescrizione di clausole di garanzia in funzione della tipicità del contratto
5. indicazione puntuale degli strumenti di verifica della regolarità delle prestazioni oggetto del contratto 
6. certificazione dell'accesso al MEPA con indicazione degli estremi, o dell'eventuale deroga motivata
7. attribuzione del CIG (codice identificativo gara) 
8. attribuzione del CUP (codice unico di progetto) se previsto</t>
  </si>
  <si>
    <t>1. estensione del codice di comportamento dell'ente nei confronti dei collaboratori a qualsiasi titolo dell'impresa fornitrice di beni e /o servizi ed inserimento nei contratti di affidamento delle clausole di risoluzione in caso di violazione degli obblighi contenuti nel predetto codice</t>
  </si>
  <si>
    <t xml:space="preserve">Affidamento di lavori, servizi o forniture, in deroga o somma urgenza
</t>
  </si>
  <si>
    <t xml:space="preserve">1. Determinazione a contrarre
2. Pubblicazione esiti procedura
3. Stipula contratto
4. Esecuzione contratto
</t>
  </si>
  <si>
    <t xml:space="preserve">1 ricorso immotivato alla deroga
2 affidamento ingiustificato a favore di soggetti che non abbiano i requisiti previsti dalla legge
3 affidamento abituale e ricorrente pur se in deroga alle norme di legge
4 incompleta definizione dell'oggetto della prestazione a causa dell'urgenza
</t>
  </si>
  <si>
    <t>1. verifica della completezza del contratto, convenzione o incarico ai fini della verifica della regolare esecuzione, attraverso l'indicazione della quantità, qualità e tempistica della prestazione richiesta.</t>
  </si>
  <si>
    <t>Trasparenza</t>
  </si>
  <si>
    <t>2. fornire la pubblicizzazione delle fattispecie per le quali si è attivata la procedura, attraverso la pubblicazione di tutte le informazioni richieste nell'apposita sezione "Amministrazione Trasparente</t>
  </si>
  <si>
    <t>1. motivazione del ricorso alla deroga o alla somma urgenza
2. motivazione in ordine alla individuazione del soggetto affidatario
3. attribuzione del CIG (codice identificativo gara) 
4. attribuzione del CUP (codice unico di progetto) se previsto</t>
  </si>
  <si>
    <t>endoprocesso</t>
  </si>
  <si>
    <t xml:space="preserve">1. Poca trasparenza
2. Discrezionalità
</t>
  </si>
  <si>
    <t>trasparenza</t>
  </si>
  <si>
    <t>1. pubblicazione puntuale di tutti gli atti nell'apposita sezione amministrazione trasparente</t>
  </si>
  <si>
    <t xml:space="preserve">2. fornire esaustiva motivazione tecnico/organizzativa della modalità di selezione del contraente prescelta </t>
  </si>
  <si>
    <t>1. fare ricorso al mercato elettronico in via prevalente 
2. motivare l'eventuale deroga all'utilizzo del mercato elettronico</t>
  </si>
  <si>
    <t>1. Arbitrarietà e favoritismi
2. Discrezionalità nelle scelte a fronte di eventuali situazioni affini
3. Rapporto di  scambio tra uffici e imprese private</t>
  </si>
  <si>
    <t xml:space="preserve">1. provvedere alla risoluzione previa comunicazione al RPC e richiamare la procedura nell'atto </t>
  </si>
  <si>
    <t>1. ampia motivazione tecnica e giuridica, con riferimento a quanto previsto dal contratto</t>
  </si>
  <si>
    <t>1. discrezionalità nella definizione dei criteri di aggiudicazione
2. utilizzo di modalità di selezione del contraente poco trasparenti
3. difficoltà nella comparazione dell’offerta economicamente più vantaggiosa</t>
  </si>
  <si>
    <t>1. esplicitazione dei requisiti al fine di giustificarne la loro puntuale individuazione
2. specificazione dei criteri di aggiudicazione in modo da assicurare la qualità della prestazione richiesta
3. attribuzione del CIG (codice identificativo gara) 
4. utilizzo prevalente delle modalità di selezione del contraente attraverso le piattaforme del mercato elettronico. In caso di deroga al metodo prevalente fornire esaustiva motivazione economica e/o giuridica</t>
  </si>
  <si>
    <t xml:space="preserve">1.discrezionalità nella scelta sulle modalità di progettazione
2.rapporti  di scambio tra privati e dipendenti
3. stima scorretta dei costi
</t>
  </si>
  <si>
    <t>1. dare atto della verifica delle caratteristiche del progetto ai sensi del D.Lgs 50/2016
2. dare atto della previsione dell'opera nel Programma delle Opere Pubbliche
3. dare atto, con motivazioni tecniche e giuridiche, della congruità del costo  della progettazione con le caratteristiche della stessa</t>
  </si>
  <si>
    <t>1. acquisizione delle dichiarazioni relative alla inesistenza di cause di incompatibilità, conflitto di interesse od obbligo di astensione e indicazione degli estremi dei documenti acquisiti, con particolare attenzione alla dichiarazione del RUP</t>
  </si>
  <si>
    <t>1.discrezionalità nella scelta sulle modalità di progettazione
2.rapporti  di scambio tra privati e dipendenti
3. stima scorretta dei costi</t>
  </si>
  <si>
    <t>Conformità degli att</t>
  </si>
  <si>
    <t>1. dare atto della verifica delle caratteristiche del progetto ai sensi del D.lgs. 50/2016
2. dare atto della previsione dell'opera nel Programma delle Opere Pubbliche
3. dare atto, con motivazioni tecniche e giuridiche, della congruità del costo  della progettazione con le caratteristiche della stessa</t>
  </si>
  <si>
    <t>1. Pressioni esterne
2. Rapporti di scambio tra professionisti esterni e dipendenti
3. Mancato controllo sull’attività svolta</t>
  </si>
  <si>
    <t>1. motivazione dell'approvazione per validità tecnica e giuridica
2. dare atto, con motivazioni tecniche e giuridiche, della congruità del costo  della perizia con le caratteristiche della stessa</t>
  </si>
  <si>
    <t xml:space="preserve">1. discrezionalità nella scelta
2. Disparità di trattamento a parità di  condizioni 
3. elusione della normativa sugli appalti in termini di rispetto delle procedure per soglie di costo
</t>
  </si>
  <si>
    <t>1. fornire precise motivazioni tecniche e giuridiche relative alle proroghe rispetto a quanto previsto nel contratto
2. dare atto della congruità del provvedimento in relazione a quanto previsto nel contratto
3. osservare il rispetto delle misure anticorruzione relative agli affidamenti sotto soglia nell'Area di rischio 2. contratti pubblici</t>
  </si>
  <si>
    <t>1. Mancata assunzione di responsabilità
2. Discrezionalità nella risposta
3. Disparità di trattamento a parità di  condizioni</t>
  </si>
  <si>
    <t xml:space="preserve">1. fornire precise motivazioni tecniche e giuridiche </t>
  </si>
  <si>
    <t>1. rispetto della cronologia di presentazione dell'esposto - eventuale deroga compiutamente motivata</t>
  </si>
  <si>
    <t>1. Programmazione 2. Studio ed elaborazione 3. Determinazione a contrarre 4. Predisposizione documenti di gara d’appalto 5. Eventuale invito a presentare offerte 6. Gestione della fase di ricevimento offerte 7. Nomina commissione giudicatrice 8. Esame offerte 9. Proposta di aggiudicazione 10. Aggiudicazione 11. Comunicazione aggiudicazione 12. Controlli sugli esiti di aggiudicazione 13. Pubblicazione esiti procedura 14. Relazione unica procedura di aggiudicazione 15. Stipula contratto 16. Comunicazione avvenuta stipulazione contratto 17. Esecuzione contratto</t>
  </si>
  <si>
    <t xml:space="preserve">
1. Abuso nell’utilizzo della fattispecie al fine di definire arbitrariamente il contraente
2. Opacità delle operazioni svolte
3. Eccesso  di discrezionalità nella scelta del contraente
</t>
  </si>
  <si>
    <t>1. fornire la pubblicizzazione delle fattispecie per le quali si è attivata la procedura, attraverso la pubblicazione di tutte le informazioni richieste nell'apposita sezione "Amministrazione Trasparente</t>
  </si>
  <si>
    <t>1. fornire esaustiva motivazione tecnica e giuridica in merito all'affidamento effettuato (tempistiche, costi, fabbisogno, urgenza)
2. osservare il rispetto delle misure anticorruzione relative agli affidamenti nell'Area di rischio 2. contratti pubblici</t>
  </si>
  <si>
    <t xml:space="preserve">1. Perseguimento di fini privati
2. Discrezionalità nelle scelte
3. Scorretta stima del valore di mercato dell’immobile espropriato
</t>
  </si>
  <si>
    <t>1. pubblicazione dell'elenco delle opere pubbliche per le quali sono state disposte espropriazioni</t>
  </si>
  <si>
    <t>1. specificazione dei criteri per la definizione del bene oggetto di espropriazione: indagini di mercato, atti di acquisto confinanti  etc.
2. attestazione della necessità dell'espropriazione per finalità pubbliche
3. certificazione della scelta secondo il criterio di minor costi/benefici, con motivazione tecnica</t>
  </si>
  <si>
    <t>1. Perseguimento di fini privati
2. Discrezionalità nelle scelte
3. Scorretta stima del valore di mercato dell’immobile espropriato</t>
  </si>
  <si>
    <t>1. indeterminatezza dei requisiti
2. affidamento in proroga
3. mancata effettuazione di controlli sulla esecuzione del contratto
4. assenza di programmazione sulle modalità di espletamento del servizio (diretto e non)
4. assenza di un modello organizzativo per le diverse frazioni di rifiuto
5. assenza di motivazioni per l'affidamento totale o parziale del servizio esterno all'ente
6. assenza di verifica del rispetto dei termini contrattuali da parte del soggetto gestore</t>
  </si>
  <si>
    <t>1. controllo del rispetto dei termini contrattuali da parte del soggetto gestore
2. controllo sulla qualità del servizio erogato mediante questionari - cartacei o online - all'utenza</t>
  </si>
  <si>
    <t>1. verificare il raggiungimento degli obiettivi e dei livelli di servizio previsti dai documenti contrattuali
2. verifica sull'andamento economico-finanziario della gestione</t>
  </si>
  <si>
    <t>1. sviluppo di un sistema di monitoraggio interno, garantito dal gestore o dal responsabile del servizio
2. elaborazione di report periodici sul modello organizzativo del servizio
3 estensione del codice di comportamento ai dipendenti che non appartengono all'ente ma a società esterne</t>
  </si>
  <si>
    <t>1. rischio di preventiva determinazione del soggetto a cui affidare l'incarico;
2. mancato rispetto del principio di rotazione, laddove possibile;
3. rapporti consolidati fra amministrazione e incaricato;
4. mancata  o incompleta definizione dell'oggetto;
5. mancata o incompleta quantificazione del corrispettivo;
6. mancata comparazione di offerte;
7. anomalia nella fase di acquisizione delle offerte che non garantisce la segretezza e la parità di trattamento.</t>
  </si>
  <si>
    <t>1. pubblicazione delle informazioni nell'apposita sezione amministrazione trasparente relativa ai  lavori pubblici per cui è stato affidato l'incarico.</t>
  </si>
  <si>
    <t>1. completo rispetto delle misure previste per il processo "Affidamento di forniture, servizi, lavori per importi inferiori ai 40.000 euro</t>
  </si>
  <si>
    <t>Area 3 - Provvedimenti ampliativi della sfera giuridica, privi di effetto economico diretto</t>
  </si>
  <si>
    <t xml:space="preserve">Autorizzazioni concessioni suolo pubblico (concessione suolo pubblico permanente a fini commerciali, concessione temporanea suolo pubblico ai fini commerciali, autorizzazione temporanea suoli pubblico a fini non commerciali, concessione temporanea suolo pubblico a fini edilizi)
</t>
  </si>
  <si>
    <t xml:space="preserve">1. Ricevimento istanza
2. Smistamento pratica a tutti i soggetti coinvolti
3. Istruttoria
4. Eventuali richieste di integrazione documentale
5. Assenso/diniego motivato
6. Gestione eventuali contenziosi
</t>
  </si>
  <si>
    <t xml:space="preserve">1. carenza di informazione ai fini della presentazione dell'istanza
2. disparità di trattamento nella fase di accettazione ed esame dell'istanza, in relazione alla verifica di atti o del possesso di requisiti richiesti
3. rilascio dell'autorizzazione 
4. mancato rispetto della cronologia nell'esame dell'istanza 
5. discrezionalità nella definizione e accertamento dei requisiti soggettivi 
6. discrezionalità definizione e accertamento dei requisiti oggettivi 
7. mancato rispetto dei tempi di rilascio
8. alterazione corretto svolgimento dell'istruttoria;
9. uso di falsa documentazione finalizzata al rilascio dell'autorizzazione 
10. interpretazione indebita delle norme
</t>
  </si>
  <si>
    <t>1. verifica della regolarità della eventuale occupazione di suolo pubblico o privato e indicazione degli atti che ne attestino la regolarità
2. verifica della regolarità dei pagamenti delle somme dovute ai fini dell'esercizio dell'attività commerciale e indicazione dei documenti che attestano tale regolarità
3. garantire il disbrigo delle pratiche nel rispetto dell'ordine cronologico di presentazione
4. rispetto del termine finale del procedimento. Indicazione del giorno di avvio e di conclusione del procedimento</t>
  </si>
  <si>
    <t>pubblicazione periodica di tutte le autorizzazioni nell'apposita sottosezione della Sezione Amministrazione Trasparente</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</si>
  <si>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dell'assenza di ulteriori elementi ostativi al rilascio dell'autorizzazione, anche con riferimento alle norme relative all'ambiente, alla pianificazione urbanistica, ecc.
4. attestazione dell'avvenuta verifica dei requisiti soggettivi del soggetto a cui viene rilasciata l'autorizzazione
5. attestazione dell'avvenuta verifica dei requisiti oggettivi del soggetto a cui viene rilasciata l'autorizzazione
informazione trasparente sui riferimenti normativi</t>
  </si>
  <si>
    <t>predisposizione e pubblicazione di modulistica per la presentazione delle domande di autorizzazione che contenga tutte le informazioni necessarie al controllo di legittimità da parte degli uffici</t>
  </si>
  <si>
    <t>1. Ricevimento istanza
2. Smistamento pratica a tutti i soggetti coinvolti
3. Istruttoria
4. Eventuali richieste di integrazione documentale
5. Assenso/diniego motivato
6. Gestione eventuali contenziosi</t>
  </si>
  <si>
    <t xml:space="preserve">1. garantire il disbrigo delle pratiche nel rispetto dell'ordine cronologico di presentazione
2. rispetto del termine finale del procedimento. Indicazione del giorno di avvio e di conclusione del procedimento
</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</si>
  <si>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dell'assenza di ulteriori elementi ostativi al rilascio dell'autorizzazione, anche con riferimento alle norme relative all'ambiente, alla pianificazione urbanistica, ecc.
4. attestazione dell'avvenuta verifica dei requisiti soggettivi del soggetto a cui viene rilasciata l'autorizzazione
5. attestazione dell'avvenuta verifica dei requisiti oggettivi del soggetto a cui viene rilasciata l'autorizzazione
6. informazione trasparente sui riferimenti normativi</t>
  </si>
  <si>
    <t>1. garantire il disbrigo delle pratiche nel rispetto dell'ordine cronologico di presentazione
2. rispetto del termine finale del procedimento. Indicazione del giorno di avvio e di conclusione del procedimento
3. costante verifica delle concessioni in scadenza (ove soggette a scadenza)
4. verifica periodica dei versamenti eventualmente spettanti all'amministrazione</t>
  </si>
  <si>
    <t>1. predisposizione e pubblicazione di modulistica per la presentazione delle domande di autorizzazione che contenga tutte le informazioni necessarie al controllo di legittimità da parte degli uffici</t>
  </si>
  <si>
    <t xml:space="preserve">1 - mancata effettuazione dei controlli
2 - effettuazione di controlli sulla base di criteri discrezionali che non garantiscono parità di trattamento
3 - disomogeneità nelle valutazioni
</t>
  </si>
  <si>
    <t xml:space="preserve">1. Formalizzazione dei criteri statistici per la creazione del campione di pratiche da controllare (controllo formale su tutte le Scia; controllo a campione, almeno il 10% su quanto autocertificato)
2. Predisposizione e formalizzazione di un atto in cui si attestano gli esiti sui controlli effettuati </t>
  </si>
  <si>
    <t>1. pubblicazione periodica di tutte le autocertificazioni soggette a controllo nell'apposita sottosezione della Sezione Amministrazione Trasparente
2. Definizione di informazioni chiare e accessibili sui requisiti, presupposti e modalità di avvio della Scia, da pubblicare sulla home page del sito istituzionale dell'ente e nella sottosezione provvedimenti dei dirigenti</t>
  </si>
  <si>
    <t>1. procedura informatizzata che garantisca la tracciabilità delle istanze
2. predisposizione e pubblicazione di modulistica per la presentazione dell'autocertificazione che contenga tutte le informazioni necessarie al controllo di legittimità da parte degli uffici</t>
  </si>
  <si>
    <t>Fase di verifica regolarità formale della pratica presentata</t>
  </si>
  <si>
    <t xml:space="preserve">1. Omesso controllo sulla legittimità dell’istanza
2. Ritardo nell’accettazione dell’istanza
3. Mancato perfezionamento della pratica
4. Omesso controllo successivo
</t>
  </si>
  <si>
    <t>1. controllo successivo di merito da parte dell'ufficio competente dell'endo procedimento
2. verifica del rispetto dei tempi sull'accettazione delle istanza (percentuale di realizzazione)</t>
  </si>
  <si>
    <t>rispetto ordino cronologico di arrivo delle pratiche per istruttoria</t>
  </si>
  <si>
    <t>provvedimento finale</t>
  </si>
  <si>
    <t xml:space="preserve">1. Ritardi nel rilascio della concessione </t>
  </si>
  <si>
    <t>1. controllo sulle tempistiche di rilascio dei permessi
2. controllo sulla rispondenza  del titolo rilasciato all'istanza</t>
  </si>
  <si>
    <t>1. nel caso di rilascio di permesso di costruire in accertamento di conformità, indicare dettagliatamente gli aspetti tecnici considerati per il rilascio e le valutazione effettuate rispetto alle stesse</t>
  </si>
  <si>
    <t>1.ritardi nel rilascio dell'autorizzazione</t>
  </si>
  <si>
    <t>1. indicazione dettagliata delle caratteristiche dell'atto istruttorio sulla base delle quali effettuare controlli a campione successivi</t>
  </si>
  <si>
    <t xml:space="preserve">1. Regolamentazione modalità di concessione
2. Pubblicizzazione delle modalità di concessione
3. Ricevimento istanza
4. Istruttoria
5. Concessione
6. Controlli successivi
</t>
  </si>
  <si>
    <t>1. carenza di informazione ai fini della presentazione dell'istanza
2. disparità di trattamento nella fase di accettazione ed esame dell'istanza, in relazione alla verifica di atti o del possesso di requisiti richiesti
3. rilascio dell'autorizzazione 
4. mancato rispetto della cronologia nell'esame dell'istanza 
5. discrezionalità nella definizione e accertamento dei requisiti soggettivi 
6. discrezionalità definizione e accertamento dei requisiti oggettivi 
7. mancato rispetto dei tempi di rilascio
8. alterazione corretto svolgimento dell'istruttoria;
9. uso di falsa documentazione finalizzata al rilascio dell'autorizzazione 
10. interpretazione indebita delle norme</t>
  </si>
  <si>
    <t>1. trattazione delle pratiche nel rispetto dell'ordine cronologico di presentazione dell'istanza</t>
  </si>
  <si>
    <t>1. rispetto del termine finale del procedimento. Indicazione del giorno di avvio e di conclusione del procedimento
2. rispetto del termine finale del procedimento. Indicazione del giorno di avvio e di conclusione del procedimento
3. attivazione di controlli a campione sul 10% delle dichiarazioni sostitutive di certificazione e di atto notorio rese dagli utenti</t>
  </si>
  <si>
    <t>1. pubblicazione periodica di tutte le concessioni nell'apposita sottosezione della Sezione Amministrazione Trasparente</t>
  </si>
  <si>
    <t>1. attestazione in ordine all'espletamento di ogni esame eventualmente richiesto da controinteressati con indicazione di tutte le richieste e degli atti prodotti in sede di esame
2. attestazione dell'avvenuta comparazione nel caso di più istanze relative alla stessa autorizzazione e indicazione delle motivazioni della scelta
3. attestazione dell'avvenuta verifica dei requisiti soggettivi del soggetto a cui viene rilasciata l'autorizzazione
4. attestazione dell'avvenuta verifica dei requisiti oggettivi del soggetto a cui viene rilasciata l'autorizzazione
5. informazione trasparente sui riferimenti normativi</t>
  </si>
  <si>
    <t>1. distinzione tra responsabile del procedimento (istruttore) e responsabile dell’atto (dirigente sottoscrittore) ove possibile.
2. predisposizione e pubblicazione di modulistica per la presentazione delle domande di autorizzazione che contenga tutte le informazioni necessarie al controllo di legittimità da parte degli uffici</t>
  </si>
  <si>
    <t xml:space="preserve">1. Regolamentazione modalità di assegnazione
2. Pubblicizzazione delle modalità di concessione
3. Ricevimento istanze
4. Istruttoria
5. Predisposizione graduatoria
6. Assegnazione definitiva
7. Gestione dell’eventuale contenzioso
8. Controlli successivi
</t>
  </si>
  <si>
    <t>1. attivazione di controlli a campione sul 10% delle dichiarazioni sostitutive di certificazione e di atto notorio rese dagli utenti</t>
  </si>
  <si>
    <t>1. pubblicazione periodica di tutte le comunicazioni istituzionali in merito alle modalità e tempistiche di presentazione delle istanze
2. garantire la permanenza della documentazione relativa all'assegnazione degli alloggi per un periodo non inferiore agli ---- anni alla conclusione del procedimento
3. pubblicazione di tutta la modulistica per la presentazione dell'istanza</t>
  </si>
  <si>
    <t>1. acquisizione delle dichiarazioni relative alla inesistenza di cause di incompatibilità, conflitto di interesse od obbligo di astensione e indicazione degli estremi dei documenti acquisiti</t>
  </si>
  <si>
    <t>1. attestazione in ordine all'espletamento di ogni esame eventualmente richiesto da controinteressati con indicazione di tutte le richieste e degli atti prodotti in sede di esame
2. attestazione dell'avvenuta comparazione nel caso di più istanze e indicazione delle motivazioni della scelta
3. attestazione dell'avvenuta verifica dei requisiti soggettivi del soggetto a cui viene concesso l'alloggio
4. attestazione dell'avvenuta verifica dei requisiti oggettivi del soggetto a cui viene concesso l'alloggio
5. informazione trasparente sui riferimenti normativi</t>
  </si>
  <si>
    <t>1. distinzione tra responsabile del procedimento (istruttore) e responsabile dell’atto (dirigente sottoscrittore) ove possibile.</t>
  </si>
  <si>
    <t>Area 4 - Provvedimenti ampliativi della sfera giuridica, con effetto economico diretto</t>
  </si>
  <si>
    <t>Tipologia di misure</t>
  </si>
  <si>
    <r>
      <rPr>
        <sz val="10"/>
        <color indexed="8"/>
        <rFont val="Cambria"/>
        <family val="1"/>
      </rPr>
      <t xml:space="preserve">Erogazione di sovvenzioni e contributi a persone ed enti pubblici e privati                1. Contributi alle famiglie numerose con 4 o più figli (Bonus Famiglia) fiscalmente a carico aventi un reddito ISEE non superiore a € 20.000,00
</t>
    </r>
    <r>
      <rPr>
        <sz val="10"/>
        <color indexed="8"/>
        <rFont val="Cambria"/>
        <family val="1"/>
      </rPr>
      <t xml:space="preserve">2. Voucher a favore delle famiglie con figli frequentanti strutture per la prima infanzia regolarmente autorizzate al funzionamento
</t>
    </r>
    <r>
      <rPr>
        <sz val="10"/>
        <color indexed="8"/>
        <rFont val="Cambria"/>
        <family val="1"/>
      </rPr>
      <t xml:space="preserve">3. Concessione contributi a sodalizi sportivi locali per uso di strutture sportive alternative a quelle comunali.
</t>
    </r>
    <r>
      <rPr>
        <sz val="10"/>
        <color indexed="8"/>
        <rFont val="Cambria"/>
        <family val="1"/>
      </rPr>
      <t xml:space="preserve">4. Concessione contributi ad associazioni culturali </t>
    </r>
  </si>
  <si>
    <t xml:space="preserve">1. Determinazione dei criteri
2. Verifica dei requisiti
3. Elaborazione delle istanze
4. Riconoscimento dei contributi
</t>
  </si>
  <si>
    <t xml:space="preserve">1/a. Discrezionalità nella individuazione dei soggetti a cui destinare vantaggi economici, agevolazioni ed esenzioni
1/b. Discrezionalità nella determinazione delle somme o dei vantaggi da attribuire
2. Individuazione discrezionale dei beneficiari;
3/a. Mancato rispetto dell'ordine di arrivo delle istanze
3/b. ripetizione del riconoscimento dei contributi ai medesimi soggetti
4. Contributi/sussidi, sovvenzioni ad personam
</t>
  </si>
  <si>
    <t>1. attestare e motivare la piena rispondenza tra i criteri riportati negli atti di indirizzo e negli atti di attribuzione dei vantaggi economici
2. vidimare le pezze giustificative di spesa, presentate a corredo dei rendiconti, al fine di impedire ulteriore richiesta e ottenimento di contributi sulla base  delle stesse pezze giustificative già presentate.
3. Nel caso in cui non si rispetti l'ordine di acquisizione al protocollo in ordine ai tempi di evasione della pratica, precisarne le motivazioni negli atti di riferimento</t>
  </si>
  <si>
    <t xml:space="preserve">1. Disporre la tempestiva pubblicazione, nell'apposita sotto sezione di Amm.ne Trasparente, delle informazioni richieste dal D.lgs. 33/2013
2. pubblicare per almeno 30 giorni dall'avvio del procedimento, in una sezione dedicata della home page del sito istituzionale le  informazioni inerenti i contributi che si intendono attribuire, la documentazione relativa e la modulistica completa </t>
  </si>
  <si>
    <t>conformità degli atti</t>
  </si>
  <si>
    <t xml:space="preserve">1. Quando non si tratti di contributi disciplinati dalla legge e a contenuto vincolato, provvedere alla specificazioni delle ragioni che determinano la concessione del contributo
2. Riportare, nell'atto di concessione, i criteri di ammissione, assegnazione ed erogazione </t>
  </si>
  <si>
    <t>1. aggiornamento Regolamento dei criteri di concessione con riferimento particolare alla tempistica della deliberazione di indirizzo da parte della Giunta.
2. Definizione della documentazione e della modulistica che garantisca il controllo sulla legittimità delle dichiarazioni rese
3. Predisporre una scheda di sintesi a corredo di ogni pratica, con l'indicazione dei requisiti e delle condizioni richieste e verificate - indicazione puntuale degli strumenti di verifica della regolarità delle prestazioni oggetto del contratto</t>
  </si>
  <si>
    <t xml:space="preserve">1. Verifica dei requisiti
2. Elaborazione delle istanze
3. Riconoscimento dei contributi
</t>
  </si>
  <si>
    <t xml:space="preserve">1/a. Discrezionalità nella individuazione dei soggetti a cui destinare vantaggi economici, agevolazioni ed esenzioni
1/b. Discrezionalità nella determinazione delle somme o dei vantaggi da attribuire
2. inadeguatezza della documentazione per l'accesso ai vantaggi che può determinare eventuali disparità di trattamento
3/a conflitto di interessi
3/b. mancata motivazione del non rispetto dell'ordine di presentazione delle istanze
</t>
  </si>
  <si>
    <t>1. Assicurare, da parte dell’ufficio competente,  la vidimazione delle pezze giustificative di spesa, presentate a corredo dei rendiconti, al fine di impedire ulteriore richiesta e ottenimento di contributi sulla base  delle stesse pezze giustificative già presentate
2. Nel caso in cui non si rispetti l'ordine di acquisizione al protocollo in ordine ai tempi di evasione della pratica, precisarne le motivazioni negli atti di riferimento</t>
  </si>
  <si>
    <t>1. Pubblicare nell'apposita sotto-sezione di Amm.ne Trasparente le schede di monitoraggio dei tempi dei procedimenti garantendo le informazioni relative alla data di acquisizione / data di evasione delle istanze nonché le motivazioni di eventuali scostamenti 
2. Disporre la tempestiva pubblicazione, nell'apposita sotto sezione di Amm.ne Trasparente, delle informazioni richieste dal D.lgs. 33/2013
3. pubblicare per almeno 30 giorni dall'avvio del procedimento, in una sezione dedicata della home page del sito istituzionale le  informazioni inerenti i contributi che si intendono attribuire, la documentazione relativa e la modulistica completa</t>
  </si>
  <si>
    <t>Motivare, negli atti di concessione, i criteri di ammissione, assegnazione ed erogazione</t>
  </si>
  <si>
    <t>1. Fare espresso richiamo, nel provvedimento concessorio, ai benefici già accordati 
2. Quando non si tratti di contributi disciplinati dalla legge e a contenuto vincolato, provvedere alla specificazioni delle ragioni che determinano la concessione del contributo</t>
  </si>
  <si>
    <t>1. Regolamentazione dei criteri di concessione
2. Definizione della documentazione e della modulistica che garantisca il controllo sulla legittimità delle dichiarazioni rese</t>
  </si>
  <si>
    <t xml:space="preserve">1. Pubblicazione informativa
2. Presentazione istanza
3. Istruttoria
4. Riconoscimento indennizzo
</t>
  </si>
  <si>
    <t>1. dare ampia informazione ai cittadini sulla possibilità di presentare istanza
2. Trasparenza amministrativa, dare atto della gestione del procedimento presso altri enti</t>
  </si>
  <si>
    <t>1.Motivare, negli atti di concessione, i criteri di ammissione, assegnazione ed erogazione
2. Fare espresso richiamo, nel provvedimento concessorio, ai benefici già accordati allo stesso soggetto nel medesimo esercizio finanziario</t>
  </si>
  <si>
    <t>1. Regolamentazione dei criteri di concessione
2. Definizione della documentazione e della modulistica che garantisca il controllo sulla legittimità delle dichiarazioni rese
3. prevedere e rispettare modalità di rotazione delle concessioni</t>
  </si>
  <si>
    <t xml:space="preserve">1. Ricezione istanza
2. Esame dell’istanza
3. Quantificazione del danno (anche attraverso assistenza tecnica specifica)
4. Attribuzione dell’importo
5. Pagamento 
</t>
  </si>
  <si>
    <t>1/a. Discrezionalità nella individuazione dei soggetti a cui destinare vantaggi economici, agevolazioni ed esenzioni
1/b. Discrezionalità nella determinazione delle somme o dei vantaggi da attribuire
2. inadeguatezza della documentazione per l'accesso ai vantaggi che può determinare eventuali disparità di trattamento
3/a conflitto di interessi
3/b. mancata motivazione del non rispetto dell'ordine di presentazione delle istanze</t>
  </si>
  <si>
    <t>1. attestazione della procedura standardizzata seguita per la quantificazione del danno</t>
  </si>
  <si>
    <t>1. riduzione della franchigia assicurativa finalizzata alla riduzione dei procedimenti a gestione diretta dell'ente</t>
  </si>
  <si>
    <t xml:space="preserve">Pignoramento v/terzi
Procedure fallimentari
Eredità giacenti
</t>
  </si>
  <si>
    <t xml:space="preserve">1. Analisi del credito vantato dall’amministrazione
2. Studio dello stato patrimoniale del debitore
3. Istruttoria pratica
4. Conclusione procedimento
5. Acquisizione bene pignorato
</t>
  </si>
  <si>
    <t xml:space="preserve">1/a. Discrezionalità nella individuazione dei soggetti sui quali procedere
1/b. Discrezionalità nella determinazione del credito
2 conflitto di interessi
</t>
  </si>
  <si>
    <t>1. attestazione della procedura standardizzata seguita per la quantificazione del danno
2. produzione di modulistica standard per la presentazione delle istanze</t>
  </si>
  <si>
    <t>1. monitoraggio dei  tempi di effettuazione dei controlli propedeutici</t>
  </si>
  <si>
    <t xml:space="preserve">Inserimenti lavorativi di soggetti svantaggiati
</t>
  </si>
  <si>
    <t>1. Richiesta formale da parte della ditta
2. Verifica requisiti
3. Inserimento lavorativo</t>
  </si>
  <si>
    <t>Violazione della par condicio di accesso</t>
  </si>
  <si>
    <t>1. attestazione sul rispetto dei criteri di accesso al servizio nell'atto di erogazione del contributo</t>
  </si>
  <si>
    <t>1. pubblicazione delle informazioni relative al servizio all'interno di un'apposita sezione nel sito istituzionale
2. Implementazione Banca dati aziende disponibili all’assunzione</t>
  </si>
  <si>
    <t xml:space="preserve">1. acquisizione delle dichiarazioni relative alla inesistenza di cause di incompatibilità, conflitto di interesse od obbligo di astensione e indicazione degli estremi dei documenti acquisiti nel caso di attivazione del servizio ed erogazione dei contributo </t>
  </si>
  <si>
    <t>Area 5 - Gestione della spesa, delle entrate e del patrimonio</t>
  </si>
  <si>
    <t xml:space="preserve">1. Verifica esecuzione prestazione
2. Verifica impegno di spesa
3. Quantificazione importo spettante
4. Verifica requisiti beneficiario
5. Predisposizione atto
6. Trasmissione atto a ragioneria
</t>
  </si>
  <si>
    <t xml:space="preserve">
1 assenza o incompletezza della verifica riguardo alla regolarità della prestazione
2  mancata applicazione di penali nel caso in cui ricorra la fattispecie
3 mancata verifica delle disponibilità delle somme da liquidare
4  mancata corrispondenza delle somme liquidate rispetto alle previsioni convenute
5  mancata verifica della regolarità contributiva dell'operatore economico (DURC)</t>
  </si>
  <si>
    <t>1. verifica della regolarità contributiva  DURC e indicazione nell'atto degli estremi del documento acquisito 
2. Definire verifiche periodiche sul rispetto del cronoprogramma attuativo allegato all'atto di attribuzione dell'incarico</t>
  </si>
  <si>
    <t>1.attestazione dell’avvenuta verifica della regolare prestazione o riferimento all'atto  che lo attesti
2. annotazione da cui risultino gli elementi di calcolo che giustifichino la quantificazione delle somme da liquidare</t>
  </si>
  <si>
    <t xml:space="preserve">1. Definizione criteri
2. Indagini di mercato su immobili 
3. Garantire procedura trasparente
4. Stipula accordo
</t>
  </si>
  <si>
    <t>1 discrezionalità nella definizione del canone di locazione
2  mancata o incompleta definizione degli obblighi a carico del conducente
3  mancata o incompleta definizione delle clausole di risoluzione
4  mancanza di criteri oggettivi e trasparenti nella individuazione dell'area</t>
  </si>
  <si>
    <t>1.. verifica periodica del rispetto degli obblighi contrattuali</t>
  </si>
  <si>
    <t>1. prescrizione di clausole di garanzia in funzione della tipicità del contratto</t>
  </si>
  <si>
    <t>1. adozione di modelli predefiniti 
2. definizione della procedura per la fissazione del canone e della sua revisione</t>
  </si>
  <si>
    <t xml:space="preserve">1. Definizione criteri
2. Indagini di mercato su immobili 
3. Garantire procedura trasparente
4. conclusione procedimento e concessione immobili
</t>
  </si>
  <si>
    <t>1 discrezionalità nel rinnovo se previsto il ricorso all'avviso pubblico
2 discrezionalità nel rinnovo se previsto il ricorso all'avviso pubblico
3 incompletezza delle modalità di esecuzione della concessione
4 mancata o incompleta definizione dei canoni o dei corrispettivi a vantaggio dell'amministrazione pubblica
5 mancata o incompleta definizione di clausole risolutive o penali
6 mancata o incompleta definizione di clausole di garanzia 
7 discrezionalità nella verifica dei requisiti soggettivi
8 mancata o incompleta verifica dei requisiti oggettivi
9 alterazione corretto svolgimento delle procedure di pubblicità/informazione per restringere la platea dei potenziali destinatari a vantaggio di taluni soggetti</t>
  </si>
  <si>
    <t>1. definizione del canone in conformità alle norme di legge o alle stime sul valore del bene concesso con indicazione dei  criteri  utilizzati
2. previsione di clausole di garanzia e penali in caso di mancato rispetto delle prescrizioni contenute nella concessione</t>
  </si>
  <si>
    <t>1. fissazione dei requisiti soggettivi e oggettivi per il rilascio della concessione</t>
  </si>
  <si>
    <t>1. predisposizione di un modello di concessione tipo</t>
  </si>
  <si>
    <t>1. definizione delle regole tecniche per la quantificazione oggettiva del canone</t>
  </si>
  <si>
    <t xml:space="preserve">1. Definizione modalità di riscossione
2. Verifica periodica
3. Eventuali solleciti
4. Incassi introiti in tesoreria
</t>
  </si>
  <si>
    <t>1 mancato accertamento
2 riconoscimento indebito di sgravio
3 attribuzione indebita di riduzioni o agevolazioni
4 mancato versamento nelle casse comunali
5 assenza di regolamentazione per la fruizione dei servizi a domanda individuale
6 assenza di elenco dei fruitori dei servizi a domanda individuale
7 mancato accertamento dei pagamenti spettanti ai singoli fruitori dei servizi
8  riconoscimento indebito di esenzione totale e/o parziale dal pagamento dei servizi
9  mancato versamento nelle casse comunali
10 mancata riscossione
11 omissione dei controlli
12 calcolo pagamento entrate inferiori al dovuto al fine di agevolare determinati soggetti</t>
  </si>
  <si>
    <t xml:space="preserve">1. verifica delle esenzioni effettuate </t>
  </si>
  <si>
    <t xml:space="preserve">1. verifica degli incassi con cadenza trimestrale </t>
  </si>
  <si>
    <t xml:space="preserve">1. report semestrali all’organo di indirizzo politico, al revisore e all’organismo di valutazione degli incassi, delle agevolazioni e degli sgravi concessi </t>
  </si>
  <si>
    <t xml:space="preserve">1. validazione, da parte del Responsabile del Servizio Finanziario, del calcolo di stima delle entrate complessive effettuata dal responsabile del procedimento  </t>
  </si>
  <si>
    <t xml:space="preserve">1. pubblicazione dei dati complessivi su “Amministrazione Trasparente” nella sottosezione: </t>
  </si>
  <si>
    <t>1. indagini a campione sulle dichiarazioni rese dai richiedenti dei servizi
2. obbligo di versamento degli incassi nei tempi previsti nel regolamento
3. tenuta di un registro su agevolazioni riconosciute, elenco degli sgravi, accertamenti effettuati</t>
  </si>
  <si>
    <t>1. Definizione modalità di riscossione
2. Verifica periodica
3. Eventuali solleciti
4. Incassi introiti in tesoreria</t>
  </si>
  <si>
    <t>1 mancata riscossione del canone
2  mancata attivazione di procedure finalizzate alla riscossione
3 riconoscimento indebito di esenzione totale e/o parziale dal pagamento dei servizi
4  mancata riscossione
5  omissione dei controlli
6 calcolo pagamento entrate inferiori al dovuto al fine di agevolare determinati soggetti</t>
  </si>
  <si>
    <t xml:space="preserve">report semestrali all’organo di indirizzo politico, al revisore e all’organismo di valutazione degli incassi, delle agevolazioni e degli sgravi concessi </t>
  </si>
  <si>
    <t>pubblicazione dei dati complessivi su “Amministrazione Trasparente” nella sottosezione: "beni immobili e gestione del patrimonio"</t>
  </si>
  <si>
    <t>1. verifica dell'adeguamento del canone 
2. verifica dell'effettiva riscossione dei canoni 
3. verifica degli incassi</t>
  </si>
  <si>
    <t>inadeguata quantificazione del canone
ritardata riscossione dei canoni
mancata riscossione dei canoni
indebita applicazione di agevolazioni
eventuali elusioni</t>
  </si>
  <si>
    <t>1. verifiche di adeguatezza dei canoni
2. verifiche di regolarità dei pagamenti</t>
  </si>
  <si>
    <t>1. regolamentazione dei sistemi di quantificazione dei canoni</t>
  </si>
  <si>
    <t>1. Accertamento del debito dell’ente
2. Verifica atto di liquidazione da parte dell’ufficio competente
3. Verifica disponibilità finanziaria 
4. Emissione mandato di pagamento
5. Controlli a campione successivi</t>
  </si>
  <si>
    <t>pagamenti di somme non dovute
mancato rispetto dei tempi di pagamento
pagamenti effettuati senza il rispetto dell'ordine cronologico
mancata verifica di Equitalia
pagamento dei crediti pignorati</t>
  </si>
  <si>
    <t>1. verifica del rispetto dell'ordine cronologico o delle indicazioni dell'ente attraverso comunicazione mail/pronet; rispetto del divieto di aggravio del procedimento</t>
  </si>
  <si>
    <t xml:space="preserve">1. Garantire la pubblicazione, nell'apposita sezione Amministrazione Trasparente, nonché nella sezione in home page, dei tempi di pagamento di tutte le fatture accettate dall'amministrazione
2. Pubblicazione, nella sezione Amministrazione Trasparente "provvedimenti dei dirigenti, di  tutte le determinazioni di liquidazione </t>
  </si>
  <si>
    <t>1. regolamentazione
2. gestione dell’economato
3. produzione registro economale
4. controlli periodici sull’andamento della gestione</t>
  </si>
  <si>
    <t xml:space="preserve">1. Abuso della formula del pagamento tramite economato
2. Discrezionalità nella scelta del fornitore
3. Pagamenti di somme non dovute
4. omissione dei controlli
</t>
  </si>
  <si>
    <t>Qualità degli atti</t>
  </si>
  <si>
    <t>1. adeguamento del regolamento per la gestione della cassa economale che preveda stringenti norme sullo controllo dell'attività e che circoscriva le fattispecie per l'utilizzo della cassa economale</t>
  </si>
  <si>
    <t xml:space="preserve">1. regolamentazione sulle modalità di riscossione
2. pubblicizzazione agli utenti
3. gestione riscossione
4. accertamenti tributari
5. comunicazione accertamenti
6. controlli sugli accertamenti
7. riscossione importi da accertamenti
8. gestione del contenzioso
</t>
  </si>
  <si>
    <t>1 mancato accertamento
2 riconoscimento indebito di sgravio
3 attribuzione indebita di riduzioni o agevolazioni
4 mancato versamento nelle casse comunali
5  riconoscimento indebito di esenzione totale e/o parziale dal pagamento dei servizi
6 mancata riscossione
7 omissione dei controlli</t>
  </si>
  <si>
    <t>1. verifica delle esenzioni effettuate 
2. verifica degli incassi con cadenza trimestrale 
3. codifica delle procedure deflattive del contenzioso</t>
  </si>
  <si>
    <t xml:space="preserve"> 1. pubblicizzazione dei criteri di quantificazione del valore di mercato</t>
  </si>
  <si>
    <t xml:space="preserve">1. indagini sulle dichiarazioni rese dai richiedenti dei servizi
2. predeterminazione criteri assegnazione pratiche </t>
  </si>
  <si>
    <t>1. regolamentazione
2. costante aggiornamento
3. verifica inventario</t>
  </si>
  <si>
    <t xml:space="preserve">Mancata verifica della congruità dei dati forniti dagli uffici, mancata rilevazione incongruenze e commistioni di informazioni. </t>
  </si>
  <si>
    <t>1. Verifica puntuale di tutti gli atti di acquisizione prodotti dai diversi uffici responsabili</t>
  </si>
  <si>
    <t xml:space="preserve">1. controlli
2. eventuali correzioni
3. segnalazione
</t>
  </si>
  <si>
    <t>1. Controllo a campione  sulla rispondenza dei rendiconti ai dati forniti dagli uffici e controllo a campione dei giustificativi</t>
  </si>
  <si>
    <t>1. esame dell’atto in oggetto
2. verifica della fattispecie concreta
3. verifica della capienza finanziaria nei capitoli sui cui è fatto l’impegno
4. apposizione visto</t>
  </si>
  <si>
    <t xml:space="preserve">1) Ingiustificato non rispetto dell'ordine cronologico e del termine ultimo di evasione degli atti.                   2) rispettare il divieto di aggravio del procedimento. </t>
  </si>
  <si>
    <t>1. Verifica rispetto ordine cronologico, fatti salvo gli atti prioritari. 
2. rispetto del divieto di aggravio del procedimento. 
3. Eventuali richieste di istruzione prioritaria deve essere comunicato tramite mail/pronet</t>
  </si>
  <si>
    <t>1. regolamentazione modalità e criteri per accertamento
2. attività di coordinamento tra ufficio ragioneria  e altri uffici
3. predisposizione documento di accertamento
4. formalizzazione accertamento
5. controlli successivi periodici</t>
  </si>
  <si>
    <t xml:space="preserve">mancato accertamento </t>
  </si>
  <si>
    <t>1. predisposizione e consegna al Responsabile Area Finanziaria di un prospetto con indicazione del trattamento di tutti i residui di competenza</t>
  </si>
  <si>
    <t>2. dare esaustiva motivazione tecnica/giuridica/economica di tutti i residui cancellati</t>
  </si>
  <si>
    <t>Area 6 - Controlli, verifiche, ispezioni e sanzioni</t>
  </si>
  <si>
    <t xml:space="preserve">1. regolamentazione attività
2. rendicontazione attività svolta
3. controlli successivi sull’attività svolta
4. gestione del contenzioso
</t>
  </si>
  <si>
    <t xml:space="preserve">1 eventuale discrezionalità riguardo all'applicazione delle sanzioni
2 eventuale discrezionalità nella determinazione della misura della sanzione
3 eventuale ingiustificata revoca o cancellazione della sanzione
</t>
  </si>
  <si>
    <t>1. registro dei ricorsi presentati e degli esiti avversi 
2. produzione di un referto fotografico per ciascuna infrazione accertata
3. garantire la presenza in servizio su strada di agenti in coppia per almeno il 75% del periodo di  servizio  di strada</t>
  </si>
  <si>
    <t>1. attestazione del rispetto delle norme di legge in ordine all'applicazione delle sanzioni
2. attestazione delle motivazioni che abbiamo determinato la revoca o la cancellazione</t>
  </si>
  <si>
    <t>1. attuazione rotazione dei dipendenti assegnati alle attività di controllo
2. garantire la gestione delle pratiche nel rispetto  dell'ordine cronologico e eventuale motivazione dell'inversione dell'ordine cronologico</t>
  </si>
  <si>
    <t>1. acquisizione ricorso
2. gestione procedimento in maniera tracciabile dall’ufficio
3. predisposizione documenti per la gestione del contenzioso
4. eventuale gestione del ricorso in via giurisdizionale
5. controlli successivi</t>
  </si>
  <si>
    <t>1. Disparità di trattamento
2. Discrezionalità
3. Mancato reperimento di documentazione a corredo del provvedimento
4. Inadempimento degli oneri procedurali</t>
  </si>
  <si>
    <t>1. registro dei ricorsi presentati e degli esiti avversi
2. implementazione di software di gestione dedicato</t>
  </si>
  <si>
    <t>1. creazione archivio
2. predisposizione regolamento per la gestione dell’archivio e per la trasmissione dei documenti
3. gestione delle istanze
4. controlli successivi</t>
  </si>
  <si>
    <t>1. Favoritismi nelle tempistiche di rilascio  dell’autorizzazione
2. Discrezionalità nella qualità delle pratiche
3. Mancata copertura totale delle segnalazioni pervenute</t>
  </si>
  <si>
    <t>produzione di un report sul livello di realizzazione (n casi verificati/n. casi conclusi)</t>
  </si>
  <si>
    <t>garantire la gestione delle pratiche nel rispetto  dell'ordine cronologico e eventuale motivazione dell'inversione dell'ordine cronologico</t>
  </si>
  <si>
    <t xml:space="preserve">1 mancata attivazione dell'attività ispettiva
2 assenza di imparzialità
3 mancata comunicazione degli esiti
4 mancata attivazione delle misure conseguenti
5 mancata pubblicazione degli esiti delle verifiche e/o sopralluoghi
</t>
  </si>
  <si>
    <t>1. verifica percentuale realizzazione tra segnalazioni ricevute/controlli effettuati
2. approvazione regolamento per i controlli sull'abusivismo edilizio
3. verifiche commerciali sul 10% delle pratiche SUAP selezionate tramite estrazione casuale documentata</t>
  </si>
  <si>
    <t>1. pubblicazione degli esiti delle verifiche e delle misure adottate</t>
  </si>
  <si>
    <t>1. verifica dell'adozione degli atti conseguenti ai controlli</t>
  </si>
  <si>
    <t xml:space="preserve">1. immediatezza della comunicazione degli esiti delle ispezioni agli organi preposti, anche in caso di esito "negativo" 
2. pianificazione dell'attività ispettiva - definizione criteri di selezione dei controlli </t>
  </si>
  <si>
    <t>1. regolamentazione attività
2. rendicontazione attività svolta
3. controlli successivi sull’attività svolta
4. gestione del contenzioso</t>
  </si>
  <si>
    <t>1. verifica percentuale realizzazione tra segnalazioni ricevute/controlli effettuati
2. approvazione regolamento per i controlli commerciali</t>
  </si>
  <si>
    <t xml:space="preserve">Vigilanza e verifica periodica dei requisiti delle strutture socio assistenziali </t>
  </si>
  <si>
    <t xml:space="preserve">1. regolamentazione
2. esecuzione controlli
3. verifica sui controlli effettuati
</t>
  </si>
  <si>
    <t>1 mancata attivazione dell'attività ispettiva
2 assenza di imparzialità
3 discrezionalità nelle pratiche
4 mancata comunicazione degli esiti
5 mancata attivazione delle misure conseguenti</t>
  </si>
  <si>
    <t>1. controllo semestrale delle strutture al fine del possesso dei requisiti richiesti, ci cui almeno uno in condivisione con altro incaricato</t>
  </si>
  <si>
    <t xml:space="preserve">1. immediatezza della comunicazione degli esiti delle ispezioni agli organi preposti, anche in caso di esito "negativo" 
pianificazione dell'attività ispettiva - definizione criteri di selezione dei controlli </t>
  </si>
  <si>
    <t>Area 7- Incarichi e nomine</t>
  </si>
  <si>
    <t xml:space="preserve">1. Predisposizione avviso di selezione e individuazione requisiti di accesso
2. Selezione dei candidati
3. Predisposizione del disciplinare
4. Verifica della corretta esecuzione dell’incarico e della relazione finale
</t>
  </si>
  <si>
    <t xml:space="preserve">1/a. eccessiva discrezionalità nell'individuazione dell’affidatario dell'incarico
1/b. carenza di trasparenza sulle modalità di individuazione dei requisiti richiesti per partecipare alla selezione e/o conferimento diretto
2/a. ripetitività nell'assegnazione dell'incarico al medesimo soggetto
2/b. possibile conflitto di interessi
2/c. procedure non conformi all’ordinamento (assenza di requisiti, mancata comparazione dei curricula…)
3. violazione divieto affidamento incarichi da parte della p.a. ad ex dipendenti (pantouflage)
4. mancata o insufficiente produzione dell’output richiesto
</t>
  </si>
  <si>
    <t>1. stabilire, in un documento allegato all'atto di attribuzione dell' incarico, le modalità attraverso le quali verranno effettuate verifiche periodiche sul rispetto del cronoprogramma attuativo
2 garantire l'attuazione di verifiche periodiche sul rispetto del cronoprogramma anche attraverso una scheda comparativa che verifichi la rispondenza tra output richiesto e output prodotto in termini quantitativi, qualitativi e temporali</t>
  </si>
  <si>
    <t>pubblicare tempestivamente nell'apposita sotto-sezione di “Amministrazione Trasparente”, l'atto di assegnazione dell'incarico comprensivo di curriculum vitae dell’incaricato, dichiarazione di insussistenza della cause di incompatibilità e inconferibilità e del compenso previsto</t>
  </si>
  <si>
    <t>1. In caso di individuazione diretta dell'assegnatario, fornire adeguata motivazione nell'atto in ordine ai requisiti che giustificano tale modalità di affidamento
2. Specificare, all'atto di attribuzione dell' incarico, anche il relativo cronoprogramma attuativo</t>
  </si>
  <si>
    <t>1. estensione del codice di comportamento dell'ente vigente nell'ente al professionista all'atto di attribuzione dell'incarico</t>
  </si>
  <si>
    <t>Conferimento di incarichi da albo professionisti in ambito tecnico, legale, contabile, sociale</t>
  </si>
  <si>
    <t xml:space="preserve">1. regolamentazione
2. gestione procedura 
3. attribuzione incarico
4. verifica regolarità della prestazione
5. pagamento spettanze
</t>
  </si>
  <si>
    <t xml:space="preserve">1. Mancata utilizzazione dell'albo, laddove ciò sia previsto
2. Mancato rispetto del principio di rotazione degli incarichi
</t>
  </si>
  <si>
    <t>1. stabilire, in un documento allegato all'atto di attribuzione dell' incarico, le modalità attraverso le quali verranno effettuate verifiche periodiche sul rispetto del cronoprogramma attuativo 
2. garantire l'attuazione di verifiche periodiche sul rispetto del cronoprogramma anche una scheda comparativa che verifichi la rispondenza tra output richiesto e output prodotto in termini quantitativi, qualitativi e temporali</t>
  </si>
  <si>
    <t>1. pubblicare tempestivamente nell'apposita sotto-sezione di “Amministrazione Trasparente”, l'atto di assegnazione dell'incarico comprensivo di curriculum vitae dell’incaricato, dichiarazione di insussistenza della cause di incompatibilità e inconferibilità e del compenso previsto</t>
  </si>
  <si>
    <t>1. In caso di mancata utilizzazione dell'albo, fornire adeguata motivazione nell'atto in ordine ai requisiti che giustificano tale modalità di affidamento
2. In caso di mancato rispetto del principio di rotazione degli incarichi, fornire adeguata motivazione nell'atto in ordine ai requisiti che giustificano tale modalità di affidamento
3. In caso di ritenuta necessità di attribuire un incarico con delle modalità diverse da quelle stabilite e/o regolamentate dall'Ente, disporre preventivamente un incontro congiunto con il RPC al fine di validare la modalità di attribuzione alternativa, con relativa indicazione nell'atto di affidamento
4. acquisizione delle dichiarazioni relative alla inesistenza di cause di incompatibilità, conflitto di interesse od obbligo di astensione e indicazione degli estremi dei documenti acquisiti
estendere il codice di comportamento vigente nell'ente al professionista all'atto di attribuzione dell'incarico</t>
  </si>
  <si>
    <t>1. Specificare, all'atto di attribuzione dell' incarico, anche il relativo cronoprogramma attuativo</t>
  </si>
  <si>
    <t>1.Regolamentare l'attribuzione di incarichi esterni da albo professionisti
2. estensione del codice di comportamento dell'ente vigente nell'ente al professionista all'atto di attribuzione dell'incarico</t>
  </si>
  <si>
    <t>Area 8 - Affari legali e contenzioso</t>
  </si>
  <si>
    <t xml:space="preserve">1. regolamentazione
2. eventuale ricorso a polizza assicurativa
3. quantificazione del danno derivante da sinistro
4. gestione procedure risarcimento
5. produzione registro
</t>
  </si>
  <si>
    <t xml:space="preserve">1. discrezionalità
2. conflitto di interessi
3. riconoscimento di un valore non adeguato
</t>
  </si>
  <si>
    <t xml:space="preserve">1. predisposizione di un registro sui sinistri gestiti </t>
  </si>
  <si>
    <t>1. Descrivere, nella motivazione dell'atto o con apposita relazione allegata, qual è l'interesse pubblico dell'operazione, quali i benefici per l'Ente
2. indicare, nell'atto, qual è stato il processo di determinazione del valore del risarcimento</t>
  </si>
  <si>
    <t>1 eccessiva discrezionalità nell’individuazione dei provvedimenti da definire e approvare come transazioni, accordi bonari ed arbitrati
2 mancata rispetto degli obblighi di trasparenza
3 rispetto dell’ordine cronologico nella trattazione degli stessi
4 valutazione nella definizione del provvedimento dell’economicità ed efficacia
5 carenza di trasparenza sulle di definizione e approvazione dei predetti provvedimenti</t>
  </si>
  <si>
    <t>1. Consultazione preventiva obbligatoria con Responsabile Anticorruzione e relativa autorizzazione a procedere. Fare riferimento a tale consultazione nell'atto con il quale viene preso il provvedimento finale</t>
  </si>
  <si>
    <t>1. elenco delle transazioni, degli accordi bonari e arbitrati (artt. 239-240-241 del d.lgs. 163/2006) da pubblicare sul sito web dell'ente con le seguenti informazioni: oggetto, importo, soggetto beneficiario, reps. del procedimento, estremi del provvedimento di definizione, assenza conflitto di interesse, rispetto obblighi trasparenza</t>
  </si>
  <si>
    <t>1. Descrivere, nella motivazione dell'atto o con apposita relazione allegata, qual è l'interesse pubblico dell'operazione, quali i benefici per l'Ente</t>
  </si>
  <si>
    <t>2. indicare, nell'atto, qual è stato il processo di determinazione del valore della transazione</t>
  </si>
  <si>
    <t xml:space="preserve">1. regolamentazione
2. eventuale predisposizione di un elenco dei professionisti
3. gestione modalità di selezione in maniera trasparente
4. affidamento incarico
5. verifica delle attività svolte
</t>
  </si>
  <si>
    <t>1. assenza di interesse pubblico
2. conflitto di interessi
3. riconoscimento di un valore non adeguato</t>
  </si>
  <si>
    <t>1. pubblicare tempestivamente nell'apposita sotto-sezione di “Amministrazione Trasparente”, l'atto di assegnazione dell'incarico comprensivo di curriculum vitae dell’incaricato, dichiarazione di insussistenza della cause di incompatibilità e conflitto di interessi e del compenso previsto</t>
  </si>
  <si>
    <t xml:space="preserve">1. Inserire nell'atto la determinazione del compenso, per quanto possibile, le motivazioni (fasi del lavoro, grado di responsabilità ecc.) che concorrono alla definizione dell'importo </t>
  </si>
  <si>
    <t>2. Richiamare, negli atti, il riferimento inerente il controllo preventivo svolto ai fini della verifica sul rispetto dei vincoli normativi e di spesa</t>
  </si>
  <si>
    <t>1. Istituire l’elenco degli avvocati  cui conferire l'incarico per la difesa dell'ente in giudizio, che deve essere aggiornato almeno annualmente, garantendo l'approvazione di criteri per l'individuazione del legale e la determinazione del compenso nel rispetto delle norme in materia di compensi per le prestazioni professionali e della abrogazione delle tariffe professionali.</t>
  </si>
  <si>
    <t>1. verifica dell’attività svolta
2. riscontro sull’ammontare dell’importo spettante
3. pagamento spettanze</t>
  </si>
  <si>
    <t xml:space="preserve">1. assenza o incompletezza della verifica riguardo alla regolarità della prestazione
2. mancata verifica delle disponibilità delle somme da liquidare
3. mancata corrispondenza delle somme liquidate rispetto alle previsioni convenute
4. conflitto di interessi
5. indeterminatezza del valore del compenso da riconoscere
</t>
  </si>
  <si>
    <t>1. Verificare la corrispondenza delle somme liquidate rispetto alle previsioni convenute
2. +Predisporre una scheda comparativa che verifichi la rispondenza tra output richiesto e output prodotto prima di procedere alla liquidazione della parcella</t>
  </si>
  <si>
    <t>1. Precisare, nell'atto di liquidazione, le motivazioni che hanno eventualmente determinato la liquidazione di un importo diverso da quello attribuito in sede di attribuzione dell'incarico</t>
  </si>
  <si>
    <t>Foglio2</t>
  </si>
  <si>
    <t>Foglio1</t>
  </si>
  <si>
    <t>Area 9 - affidamenti nel terzo settore</t>
  </si>
  <si>
    <t xml:space="preserve">Affidamento di servizi a cooperativa sociale </t>
  </si>
  <si>
    <t xml:space="preserve">
1. Programmazione
2. Studio ed elaborazione
3. Determinazione a contrarre
4. Predisposizione documenti di gara d’appalto
5. Eventuale invito a presentare offerte
6. Gestione della fase di ricevimento offerte
7. Nomina commissione giudicatrice
8. Esame offerte
9. Proposta di aggiudicazione
10. Aggiudicazione
11. Comunicazione aggiudicazione
12. Controlli sugli esiti di aggiudicazione
13. Pubblicazione esiti procedura
14. Relazione unica procedura di aggiudicazione
15. Stipula contratto
16. Comunicazione avvenuta stipulazione contratto
17. Esecuzione contratto
</t>
  </si>
  <si>
    <t xml:space="preserve">1. mancata rotazione delle cooperative affidatarie. 
2. mancato rispetto del principio di trasparenza, non discriminazione e di efficienza .
3. immotivata deroga alle procedure  nella scelta del fornitore di beni e servizi mediante l'utilizzo del modulo convenzionale. 
4. Abuso di proroghe e rinnovi. 
5. non corretto calcolo del valore a base di gara. 
6. ricorso al modello convenzionale anche per l'affidamento di servizi diversi da quelli strumentali dell'amministrazione.
7. insufficienza delle verifiche  successive all'affidamento e all'esecuzione del contratto.
8. omissione degli obblighi informativi all'ANAC.
</t>
  </si>
  <si>
    <t>1. verifica iscrizione registri volontariato da almeno 6 mesi o diverso periodo previsto da normativa regionale (ENTI TERZO SETTORE)
2. Verifiche a campione su proroghe e rinnovi</t>
  </si>
  <si>
    <t>2. Pubblicazione sul sito web del Comune dell’elenco delle procedure di affidamento, aggiudicate in presenza di una sola offerta valida</t>
  </si>
  <si>
    <t>1. convenzioni con le associazioni di volontariato  (rimborso spese) (ENTI TERZO SETTORE)</t>
  </si>
  <si>
    <t xml:space="preserve">esplicitazione dei requisiti al fine di giustificarne la loro puntuale individuazione    </t>
  </si>
  <si>
    <t>1. adeguata motivazione delle ragioni di convenienza all'utilizzo del modulo convenzionale ( COOPERATIVE DI TIPO B )
2. adeguata motivazione delle ragioni di convenienza all'utilizzo del modulo convenzionale ( COOPERATIVE DI TIPO B )
3. divieto di frazionamento del valore dell’appalto
4. definizione certa e puntuale dell'oggetto della prestazione, con riferimento a 1) tempi, 2) dimensioni 3) modalità di attuazione. Ricollegare agli stessi il diritto alla controprestazione o, se non rispettati, l'attivazione di misure di garanzia o revoca
5. prescrizione di clausole di garanzia in funzione della tipicità del contratto
6. indicazione puntuale degli strumenti di verifica della regolarità delle prestazioni oggetto del contratto 
7. attribuzione del CIG (codice identificativo gara) 
8. attribuzione del CUP (codice unico di progetto) se previsto
9. inserimento nei bandi della "clausola sociale" (COOPERATIVE DI TIPO B)</t>
  </si>
  <si>
    <t>estensione del codice di comportamento dell'ente nei confronti dei collaboratori a qualsiasi titolo dell'impresa fornitrice di beni e /o servizi ed inserimento nei contratti di affidamento delle clausole di risoluzione in caso di violazione degli obblighi contenuti nel predetto codice</t>
  </si>
  <si>
    <t xml:space="preserve"> verifiche a campione su proroghe e rinnovi a cooperative del terzo settore</t>
  </si>
  <si>
    <t>Predisposizione elenco ai fini della rotazione</t>
  </si>
  <si>
    <t>Area 10 - Gestione servizio demografico ed elettorale</t>
  </si>
  <si>
    <t xml:space="preserve">1. ricevimento istanza
2. istruttoria
3. rilascio documento
4. produzione registro
5. controlli successivi
</t>
  </si>
  <si>
    <t xml:space="preserve">
1. manipolazione o falsificazione dei dati inseriti;
2. disomogeneità/discrezionalità nell'istruttoria delle pratiche;
3. arbitraria adozione del provvedimento finale/ abuso rispetto l'adozione del provvedimento finale;
4. mancato rispetto delle scadenze temporali.
</t>
  </si>
  <si>
    <t xml:space="preserve">Controlli sugli accessi attraverso la tracciabilità di nominativi degli operatori addetti alla gestione della banca dati </t>
  </si>
  <si>
    <t>monitoraggio annuale o semestrale incrementi/ decrementi popolazione residente</t>
  </si>
  <si>
    <t xml:space="preserve">1. Tracciabilità di nominativi degli operatori addetti alla gestione della banca dati. Stesura di linee guida per l'accesso alla banca dati anagrafica e individuazione degli incaricati interni ed esterni dei trattamenti di dati personali. Tracciabilità informatica di accessi ed interrogazioni alle banche dati 
2. Monitoraggio tempi medi erogazione servizi 
3. Rotazione personale incaricato della verifica di cambio residenza </t>
  </si>
  <si>
    <t>1. manipolazione o falsificazione dei dati inseriti;
2. arbitraria adozione del provvedimento finale;
3. scarsa o mancata effettuazione dei controlli previsti.</t>
  </si>
  <si>
    <t xml:space="preserve">1. Tracciabilità di nominativi degli operatori addetti alla gestione della banca dati. Stesura di linee guida per l'accesso alla banca dati anagrafica e individuazione degli incaricati interni ed esterni dei trattamenti di dati personali. Tracciabilità informatica di accessi ed interrogazioni alle banche dati
2. Monitoraggio tempi medi erogazione servizi </t>
  </si>
  <si>
    <t>1. ricevimento istanza
2. istruttoria
3. rilascio documento
4. produzione registro
5. controlli successivi</t>
  </si>
  <si>
    <t>1. manipolazione o falsificazione dei dati inseriti;
2. arbitraria adozione del provvedimento finale;
3. scarsa o mancata effettuazione dei controlli previsti</t>
  </si>
  <si>
    <t>2. Garantire gli accertamenti per il 100% dei casi riscontrati</t>
  </si>
  <si>
    <t>Area 11 - Pianificazione Urbanistica</t>
  </si>
  <si>
    <t>varianti</t>
  </si>
  <si>
    <t xml:space="preserve">1. maggior consumo del suolo finalizzati a procurare un indebito vantaggio ai destinatari del provvedimento
2. disparità di trattamento tra diversi operatori
3. sottostima del maggior valore generato dalla variante
</t>
  </si>
  <si>
    <t>1. predisposizione di un registro degli incontri con i soggetti attuatori, nel quale riportare le relative verbalizzazioni
2. relazione al RPC per ciascuna fase operativa del procedimento, definita nel documento  di regolamentazione della procedura</t>
  </si>
  <si>
    <t>1. fornire esaustiva motivazione tecnico giuridica sulla variante e darne gli estremi nell'atto conclusivo</t>
  </si>
  <si>
    <t>1. redazione e rispetto di un documento di regolamentazione delle modalità di gestione della procedura, suddivisa per fasi</t>
  </si>
  <si>
    <t>redazione piano</t>
  </si>
  <si>
    <t>1. mancanza di una trasparente verifica della corrispondenza tra le soluzioni tecniche adottate e le scelte politiche ad esse sottese, non rendendo evidenti gli interessi pubblici</t>
  </si>
  <si>
    <t>1. predeterminazione e pubblicizzazione dei criteri generali che saranno utilizzati in fase istruttoria per la valutazione delle osservazioni</t>
  </si>
  <si>
    <t>1. per affidamento della redazione del piano a soggetti esterni all’amministrazione comunale, rispetto delle misure anticorruzione relative al processo "Conferimento di incarichi esterni di collaborazione, studio, ricerca" relativo all'area di rischio "Area 7- Incarichi e nomine"</t>
  </si>
  <si>
    <t>1. Fornire esaustiva motivazione per la gestione in forma esclusiva della predisposizione del piano in vece dell'associazione con altri comuni. Fornire motivazioni di carattere economico, relativo alle tempistiche e in termini di qualità del prodotto
2. in fase di adozione dello strumento urbanistico inserire nel documento di adozione una relazione che contenga una puntale relazione sul rispetto della coerenza tra gli indirizzi di politica territoriale e le soluzioni tecniche adottate</t>
  </si>
  <si>
    <t>1. associazione con altri comuni per la redazione, adozione e approvazione del piano</t>
  </si>
  <si>
    <t>pubblicazione</t>
  </si>
  <si>
    <t>osservazioni</t>
  </si>
  <si>
    <t>1. trasparenza e  diffusione dei  documenti di indirizzo tra la popolazione locale, attraverso pubblicazione dei documenti, anche in forma semplificata nel sito istituzionale 
2. organizzazione di una giornata di presentazione del piano ai cittadini 
3. previsione della esplicita attestazione di avvenuta pubblicazione dei provvedimenti e degli elaborati da allegare al provvedimento di approvazione</t>
  </si>
  <si>
    <t>approvazione</t>
  </si>
  <si>
    <t>il piano adottato è  modificato con l’accoglimento di osservazioni che risultano in contrasto con gli interessi generali di tutela e razionale assetto del territorio cui è informato il piano stesso</t>
  </si>
  <si>
    <t>1. Produzione di un report sull’attività istruttoria delle osservazioni, al fine di verificare quali e quante proposte presentate dai privati siano state accolte e con quali motivazioni.</t>
  </si>
  <si>
    <t xml:space="preserve">1. garantire una esaustiva rendicontazione sulle modifiche apportate al piano in ordine alle osservazioni in relazione al rispetto dei criteri generali definiti nella fase di adozione del piano </t>
  </si>
  <si>
    <t>piani attuativi</t>
  </si>
  <si>
    <t xml:space="preserve">1. indebite pressioni idi interessi particolaristici
2. mancata coerenza con il piano generale (e con la legge), che si traduce in uso improprio del suolo e delle risorse naturali.
</t>
  </si>
  <si>
    <t>1. incontri preliminari del responsabile del procedimento con gli uffici tecnici e i rappresentanti politici competenti, diretti a definire gli obiettivi generali in relazione alle proposte del soggetto attuatore</t>
  </si>
  <si>
    <t>1. richiesta della presentazione di un programma economico finanziario relativo sia alle trasformazioni edilizie che alle opere di urbanizzazione da realizzare, il quale consenta di verificare non soltanto la fattibilità dell’intero programma di interventi, ma anche l’adeguatezza degli oneri economici posti in capo agli operatori
2. acquisire  informazioni dirette ad accertare il livello di affidabilità dei privati promotori</t>
  </si>
  <si>
    <t>linee guida interne, oggetto di pubblicazione, che disciplinino la procedura da seguire e introducano specifiche forme di trasparenza e rendicontazione (ad esempio, tramite check list di verifica degli adempimenti da porre in essere, inviata al RPC ai fini di controllo)</t>
  </si>
  <si>
    <t>costituzione di gruppi di lavoro interdisciplinare con personale dell’ente, ma appartenente a uffici diversi, i cui componenti siano chiamati a rendere una dichiarazione sull’assenza di conflitti di interesse; tale misura si rivela opportuna soprattutto per i piani di particolare incidenza urbanistica</t>
  </si>
  <si>
    <t>indebite pressioni idi interessi particolaristici in presenza di  piani in variante, qualora risultino in riduzione delle aree assoggettate a vincoli ablatori</t>
  </si>
  <si>
    <t>1. incontri preliminari del responsabile del procedimento con gli uffici tecnici e i rappresentanti politici competenti, diretti a definire gli obiettivi generali in relazione alle proposte del soggetto attuatore
2. richiesta della presentazione di un programma economico finanziario relativo sia alle trasformazioni edilizie che alle opere di urbanizzazione da realizzare, il quale consenta di verificare non soltanto la fattibilità dell’intero programma di interventi, ma anche l’adeguatezza degli oneri economici posti in capo agli operatori</t>
  </si>
  <si>
    <t>1. linee guida interne, oggetto di pubblicazione, che disciplinino la procedura da seguire e introducano specifiche forme di trasparenza e rendicontazione (ad esempio, tramite check list di verifica degli adempimenti da porre in essere, inviata al RPC ai fini di controllo)</t>
  </si>
  <si>
    <t>1. costituzione di gruppi di lavoro interdisciplinare con personale dell’ente, ma appartenente a uffici diversi, i cui componenti siano chiamati a rendere una dichiarazione sull’assenza di conflitti di interesse; tale misura si rivela opportuna soprattutto per i piani di particolare incidenza urbanistica</t>
  </si>
  <si>
    <t>convenzioni urbanistiche</t>
  </si>
  <si>
    <t>non corretta, non adeguata o non aggiornata commisurazione degli “oneri” dovuti, rispetto all’intervento edilizio da realizzare, al fine di favorire eventuali soggetti interessati.</t>
  </si>
  <si>
    <t>1. pubblicazione delle tabelle a cura della regione e del comune</t>
  </si>
  <si>
    <t>1. attestazione del responsabile dell’ufficio comunale competente, da allegare alla convenzione, dell’avvenuto aggiornamento delle tabelle parametriche degli oneri e del fatto che la determinazione degli stessi è stata attuata sulla base dei valori in vigore alla data di stipula della convenzione</t>
  </si>
  <si>
    <t>1. assegnazione della mansione del calcolo degli oneri dovuti a personale diverso da quello che cura l’istruttoria tecnica del piano attuativo e della convenzione</t>
  </si>
  <si>
    <t xml:space="preserve">1. individuazione di un’opera come prioritaria, dove  invece, sia a beneficio esclusivo o prevalente dell’operatore privato
2. valutazione di costi di realizzazione superiori a quelli che l’amministrazione sosterebbe con l’esecuzione diretta
</t>
  </si>
  <si>
    <t>1. calcolo del valore delle opere da scomputare utilizzando come riferimento i prezziari regionali o dell’ente, anche tenendo conto dei prezzi che l’amministrazione ottiene solitamente ad esito del ribasso nelle procedure di appalto per opere analoghe
2. richiesta per tutte le opere per cui è ammesso lo scomputo del progetto di fattibilità tecnica ed economica delle opere di urbanizzazione, previsto dall’art. 1, co. 2, lett. e) del d.lgs. 50/2016, da porre a base di gara per l’affidamento delle stesse, e prevedere che la relativa istruttoria sia svolta da personale in possesso di specifiche competenze in relazione alla natura delle opere da eseguire, appartenente ad altri servizi dell’ente ovvero utilizzando personale di altri enti locali mediante accordo o convenzione</t>
  </si>
  <si>
    <t>1. previsione di una specifica motivazione in merito alla necessità di far realizzare direttamente al privato costruttore le opere di urbanizzazione secondaria
2. previsione di garanzie analoghe a quelle richieste per i procedimento Affidamento di lavori, servizi o forniture &gt; € 40.000 con procedura negoziata relativo all'area di rischio Area 2 - Contratti Pubblici</t>
  </si>
  <si>
    <t>1. identificazione delle opere di urbanizzazione mediante il coinvolgimento del responsabile della programmazione delle opere pubbliche, che esprime un parere, in particolare circa l’assenza di altri interventi prioritari realizzabili a scomputo, rispetto a quelli proposti dall’operatore privato nonché sul livello qualitativo adeguato al contesto d’intervento, consentendo così una valutazione più coerente alle effettive esigenze pubbliche</t>
  </si>
  <si>
    <t xml:space="preserve">1. errata determinazione della quantità di aree da cedere (inferiore a quella dovuta ai sensi della legge o strumenti urbanistici)
2. individuazione di aree da cedere di minor pregio o di poco interesse per la collettività
3. acquisizione di aree gravate da oneri di bonifica anche rilevanti 
</t>
  </si>
  <si>
    <t>1. monitoraggio da parte dell’amministrazione comunale sui tempi e gli adempimenti connessi alla acquisizione gratuita delle aree</t>
  </si>
  <si>
    <t>1. individuazione di un responsabile dell’acquisizione delle aree, che curi la corretta quantificazione e individuazione delle aree, contestualmente alla stipula della convenzione, e che richieda, ove ritenuto indispensabile, un piano di caratterizzazione nella previsione di specifiche garanzie in ordine a eventuali oneri di bonifica</t>
  </si>
  <si>
    <t xml:space="preserve">approvazione </t>
  </si>
  <si>
    <t>scarsa trasparenza e conoscibilità dei contenuti del piano</t>
  </si>
  <si>
    <t>opere di urbanizzazione</t>
  </si>
  <si>
    <t xml:space="preserve">1. mancata vigilanza al fine di evitare la realizzazione di opere qualitativamente di minor pregio rispetto a quanto dedotto in obbligazione
2. mancato rispetto delle norme sulla scelta del soggetto che deve realizzare le opere 
</t>
  </si>
  <si>
    <t>1. nomina del collaudatore sia effettuata dal comune, con oneri a carico del privato attuatore, dovendo essere assicurata la terzietà del soggetto incaricato</t>
  </si>
  <si>
    <t>1. costituzione di un’apposita struttura interna, composta da dipendenti di uffici tecnici con competenze adeguate alla natura delle opere, e che non siano in rapporto di contiguità con il privato, che verifichi puntualmente la correttezza dell’esecuzione delle opere previste in convenzione
2. prevedere in convenzione che il direttore dei lavori sia scelto in un apposito elenco predisposto dall’amministrazione, con oneri a carico del soggetto attuatore</t>
  </si>
  <si>
    <t>1. per affidamento dei  lavori relative alle opere di urbanizzazione, rispetto delle misure anticorruzione relative al processo "Conferimento di incarichi esterni di collaborazione, studio, ricerca" relativo all'area di rischio "Area 7- Incarichi e nomine"</t>
  </si>
  <si>
    <t>Area 12 - altri processi a rischio</t>
  </si>
  <si>
    <t xml:space="preserve">1. regolamentazione
2. attuazione regolamento
3. controlli successivi
</t>
  </si>
  <si>
    <t>1 ricorso immotivato alla deroga
2 affidamento ingiustificato a favore di soggetti che non abbiano i requisiti previsti dalla legge
3 affidamento abituale e ricorrente pur se in deroga alle norme di legge
4 incompleta definizione dell'oggetto della prestazione a causa dell'urgenza</t>
  </si>
  <si>
    <t>1. regolamentazione sugli estremi per gli interventi  di emergenza</t>
  </si>
  <si>
    <t>2. standardizzazione degli interventi da effettuare</t>
  </si>
  <si>
    <t xml:space="preserve">1. quantificazione risorse
2. ipotesi di accordo
3. approvazione accordo
4. attuazione accordo
5. liquidazione spettanze
6. controlli successivi
</t>
  </si>
  <si>
    <t>1. Errata costituzione del fondo del salario accessorio
2. Mancata pubblicazione dei documenti relativi alla costituzione del fondo del salario accessorio, del CCDI aziendale
3. Erogazione di somme non dovute ai sensi del contratto decentrato</t>
  </si>
  <si>
    <t>nell'atto di liquidazione delle spettanze, fare riferimento ai titoli ai  sensi del contratto decentrato dell'ente</t>
  </si>
  <si>
    <t>dare atto del rispetto delle tempistiche in relazione agli oneri procedurali propedeutici alla liquidazione delle spettanze al personale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</si>
</sst>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quot;-&quot;#,##0.00&quot; &quot;"/>
  </numFmts>
  <fonts count="16">
    <font>
      <sz val="11"/>
      <color indexed="8"/>
      <name val="Calibri"/>
    </font>
    <font>
      <sz val="12"/>
      <color indexed="8"/>
      <name val="Calibri"/>
      <family val="2"/>
    </font>
    <font>
      <sz val="14"/>
      <color indexed="8"/>
      <name val="Calibri"/>
      <family val="2"/>
    </font>
    <font>
      <u/>
      <sz val="12"/>
      <color indexed="11"/>
      <name val="Calibri"/>
      <family val="2"/>
    </font>
    <font>
      <b/>
      <sz val="11"/>
      <color indexed="8"/>
      <name val="Calibri"/>
      <family val="2"/>
    </font>
    <font>
      <sz val="10"/>
      <color indexed="8"/>
      <name val="Cambria"/>
      <family val="1"/>
    </font>
    <font>
      <sz val="14"/>
      <color indexed="8"/>
      <name val="Cambria"/>
      <family val="1"/>
    </font>
    <font>
      <sz val="10"/>
      <color indexed="16"/>
      <name val="Cambria"/>
      <family val="1"/>
    </font>
    <font>
      <sz val="16"/>
      <color indexed="8"/>
      <name val="Cambria"/>
      <family val="1"/>
    </font>
    <font>
      <sz val="11"/>
      <color indexed="8"/>
      <name val="Helvetica Neue"/>
      <family val="2"/>
    </font>
    <font>
      <sz val="18"/>
      <color indexed="8"/>
      <name val="Cambria"/>
      <family val="1"/>
    </font>
    <font>
      <sz val="12"/>
      <color indexed="8"/>
      <name val="Cambria"/>
      <family val="1"/>
    </font>
    <font>
      <b/>
      <sz val="10"/>
      <color indexed="8"/>
      <name val="Calibri"/>
      <family val="2"/>
    </font>
    <font>
      <sz val="12"/>
      <color indexed="14"/>
      <name val="Cambria"/>
      <family val="1"/>
    </font>
    <font>
      <sz val="7"/>
      <color indexed="8"/>
      <name val="Cambria"/>
      <family val="1"/>
    </font>
    <font>
      <sz val="7"/>
      <color indexed="8"/>
      <name val="Calibri"/>
      <family val="2"/>
    </font>
  </fonts>
  <fills count="1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s>
  <borders count="48">
    <border>
      <left/>
      <right/>
      <top/>
      <bottom/>
      <diagonal/>
    </border>
    <border>
      <left/>
      <right/>
      <top/>
      <bottom/>
      <diagonal/>
    </border>
    <border>
      <left style="thin">
        <color indexed="13"/>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8"/>
      </left>
      <right/>
      <top style="thin">
        <color indexed="13"/>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13"/>
      </top>
      <bottom style="thin">
        <color indexed="13"/>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13"/>
      </top>
      <bottom/>
      <diagonal/>
    </border>
    <border>
      <left style="thin">
        <color indexed="8"/>
      </left>
      <right style="thin">
        <color indexed="8"/>
      </right>
      <top/>
      <bottom/>
      <diagonal/>
    </border>
    <border>
      <left style="thin">
        <color indexed="8"/>
      </left>
      <right style="thin">
        <color indexed="13"/>
      </right>
      <top style="thin">
        <color indexed="13"/>
      </top>
      <bottom/>
      <diagonal/>
    </border>
    <border>
      <left style="thin">
        <color indexed="13"/>
      </left>
      <right style="thin">
        <color indexed="13"/>
      </right>
      <top style="thin">
        <color indexed="13"/>
      </top>
      <bottom/>
      <diagonal/>
    </border>
    <border>
      <left style="thin">
        <color indexed="8"/>
      </left>
      <right/>
      <top/>
      <bottom/>
      <diagonal/>
    </border>
    <border>
      <left style="thin">
        <color indexed="8"/>
      </left>
      <right style="thin">
        <color indexed="8"/>
      </right>
      <top/>
      <bottom style="thin">
        <color indexed="13"/>
      </bottom>
      <diagonal/>
    </border>
    <border>
      <left style="thin">
        <color indexed="8"/>
      </left>
      <right style="thin">
        <color indexed="13"/>
      </right>
      <top/>
      <bottom style="thin">
        <color indexed="13"/>
      </bottom>
      <diagonal/>
    </border>
    <border>
      <left style="thin">
        <color indexed="13"/>
      </left>
      <right style="thin">
        <color indexed="13"/>
      </right>
      <top/>
      <bottom style="thin">
        <color indexed="13"/>
      </bottom>
      <diagonal/>
    </border>
    <border>
      <left style="thin">
        <color indexed="13"/>
      </left>
      <right/>
      <top style="thin">
        <color indexed="8"/>
      </top>
      <bottom/>
      <diagonal/>
    </border>
    <border>
      <left/>
      <right style="thin">
        <color indexed="13"/>
      </right>
      <top style="thin">
        <color indexed="13"/>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13"/>
      </bottom>
      <diagonal/>
    </border>
    <border>
      <left style="thin">
        <color indexed="8"/>
      </left>
      <right style="thin">
        <color indexed="8"/>
      </right>
      <top style="thin">
        <color indexed="13"/>
      </top>
      <bottom style="thin">
        <color indexed="8"/>
      </bottom>
      <diagonal/>
    </border>
  </borders>
  <cellStyleXfs count="1">
    <xf numFmtId="0" fontId="0" fillId="0" borderId="0" applyNumberFormat="0" applyFill="0" applyBorder="0" applyProtection="0"/>
  </cellStyleXfs>
  <cellXfs count="226">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4" fillId="4" borderId="1" xfId="0" applyFont="1" applyFill="1" applyBorder="1"/>
    <xf numFmtId="0" fontId="0" fillId="0" borderId="2" xfId="0" applyBorder="1"/>
    <xf numFmtId="0" fontId="0" fillId="0" borderId="1" xfId="0" applyBorder="1"/>
    <xf numFmtId="0" fontId="0" fillId="0" borderId="3" xfId="0" applyBorder="1"/>
    <xf numFmtId="49" fontId="0" fillId="0" borderId="2" xfId="0" applyNumberFormat="1" applyBorder="1"/>
    <xf numFmtId="49" fontId="2" fillId="0" borderId="1" xfId="0" applyNumberFormat="1" applyFont="1" applyBorder="1" applyAlignment="1">
      <alignment horizontal="left"/>
    </xf>
    <xf numFmtId="49" fontId="1" fillId="2" borderId="1" xfId="0" applyNumberFormat="1" applyFont="1" applyFill="1" applyBorder="1" applyAlignment="1">
      <alignment horizontal="left"/>
    </xf>
    <xf numFmtId="0" fontId="1" fillId="2" borderId="1" xfId="0" applyFont="1" applyFill="1" applyBorder="1" applyAlignment="1">
      <alignment horizontal="left"/>
    </xf>
    <xf numFmtId="0" fontId="0" fillId="0" borderId="4" xfId="0" applyBorder="1"/>
    <xf numFmtId="0" fontId="0" fillId="0" borderId="6" xfId="0" applyBorder="1"/>
    <xf numFmtId="0" fontId="0" fillId="5" borderId="9" xfId="0" applyFill="1" applyBorder="1"/>
    <xf numFmtId="0" fontId="0" fillId="5" borderId="10" xfId="0" applyFill="1" applyBorder="1"/>
    <xf numFmtId="0" fontId="5" fillId="5" borderId="13" xfId="0" applyNumberFormat="1" applyFont="1" applyFill="1" applyBorder="1" applyAlignment="1">
      <alignment horizontal="center" vertical="center"/>
    </xf>
    <xf numFmtId="49" fontId="5" fillId="5" borderId="13" xfId="0" applyNumberFormat="1" applyFont="1" applyFill="1" applyBorder="1" applyAlignment="1">
      <alignment horizontal="left" vertical="center" wrapText="1"/>
    </xf>
    <xf numFmtId="0" fontId="0" fillId="5" borderId="14" xfId="0" applyFill="1" applyBorder="1"/>
    <xf numFmtId="49" fontId="5" fillId="5" borderId="13" xfId="0" applyNumberFormat="1" applyFont="1" applyFill="1" applyBorder="1" applyAlignment="1">
      <alignment horizontal="left" vertical="center"/>
    </xf>
    <xf numFmtId="0" fontId="7" fillId="7" borderId="13" xfId="0" applyFont="1" applyFill="1" applyBorder="1" applyAlignment="1">
      <alignment horizontal="center" vertical="center" wrapText="1"/>
    </xf>
    <xf numFmtId="0" fontId="5" fillId="7" borderId="13" xfId="0" applyFont="1" applyFill="1" applyBorder="1" applyAlignment="1">
      <alignment horizontal="center" vertical="center" wrapText="1"/>
    </xf>
    <xf numFmtId="49" fontId="5" fillId="7" borderId="13" xfId="0" applyNumberFormat="1" applyFont="1" applyFill="1" applyBorder="1" applyAlignment="1">
      <alignment horizontal="left" vertical="center" wrapText="1"/>
    </xf>
    <xf numFmtId="49" fontId="6" fillId="5" borderId="13" xfId="0" applyNumberFormat="1" applyFont="1" applyFill="1" applyBorder="1" applyAlignment="1">
      <alignment horizontal="center" vertical="center" wrapText="1"/>
    </xf>
    <xf numFmtId="0" fontId="0" fillId="5" borderId="15" xfId="0" applyFill="1" applyBorder="1"/>
    <xf numFmtId="0" fontId="0" fillId="5" borderId="16" xfId="0" applyFill="1" applyBorder="1" applyAlignment="1">
      <alignment vertical="center" wrapText="1"/>
    </xf>
    <xf numFmtId="0" fontId="0" fillId="5" borderId="17" xfId="0" applyFill="1" applyBorder="1" applyAlignment="1">
      <alignment vertical="center" wrapText="1"/>
    </xf>
    <xf numFmtId="0" fontId="0" fillId="5" borderId="18" xfId="0" applyFill="1" applyBorder="1" applyAlignment="1">
      <alignment vertical="center" wrapText="1"/>
    </xf>
    <xf numFmtId="0" fontId="0" fillId="5" borderId="14" xfId="0" applyFill="1" applyBorder="1" applyAlignment="1">
      <alignment vertical="center" wrapText="1"/>
    </xf>
    <xf numFmtId="0" fontId="0" fillId="5" borderId="10" xfId="0" applyFill="1" applyBorder="1" applyAlignment="1">
      <alignment vertical="center" wrapText="1"/>
    </xf>
    <xf numFmtId="0" fontId="0" fillId="5" borderId="22"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2" xfId="0" applyFill="1" applyBorder="1" applyAlignment="1">
      <alignment vertical="center" wrapText="1"/>
    </xf>
    <xf numFmtId="49" fontId="8" fillId="5" borderId="13" xfId="0" applyNumberFormat="1" applyFont="1" applyFill="1" applyBorder="1" applyAlignment="1">
      <alignment horizontal="center" wrapText="1"/>
    </xf>
    <xf numFmtId="49" fontId="10" fillId="5" borderId="13" xfId="0" applyNumberFormat="1" applyFont="1" applyFill="1" applyBorder="1" applyAlignment="1">
      <alignment horizontal="center" wrapText="1"/>
    </xf>
    <xf numFmtId="49" fontId="10" fillId="5" borderId="13" xfId="0" applyNumberFormat="1" applyFont="1" applyFill="1" applyBorder="1" applyAlignment="1">
      <alignment horizontal="center" vertical="center" wrapText="1"/>
    </xf>
    <xf numFmtId="0" fontId="0" fillId="5" borderId="35" xfId="0" applyFill="1" applyBorder="1"/>
    <xf numFmtId="49" fontId="11" fillId="5" borderId="13" xfId="0" applyNumberFormat="1" applyFont="1" applyFill="1" applyBorder="1" applyAlignment="1">
      <alignment horizontal="center" vertical="center" wrapText="1"/>
    </xf>
    <xf numFmtId="0" fontId="11"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5" borderId="15" xfId="0" applyFill="1" applyBorder="1" applyAlignment="1">
      <alignment horizontal="center" vertical="center"/>
    </xf>
    <xf numFmtId="0" fontId="4" fillId="5" borderId="15" xfId="0" applyFont="1" applyFill="1" applyBorder="1" applyAlignment="1">
      <alignment horizontal="center" vertical="center"/>
    </xf>
    <xf numFmtId="0" fontId="0" fillId="5" borderId="36" xfId="0" applyFill="1" applyBorder="1" applyAlignment="1">
      <alignment horizontal="center" vertical="center"/>
    </xf>
    <xf numFmtId="0" fontId="12" fillId="5" borderId="15" xfId="0" applyFont="1" applyFill="1" applyBorder="1" applyAlignment="1">
      <alignment horizontal="center" vertical="center"/>
    </xf>
    <xf numFmtId="49" fontId="11" fillId="5" borderId="13" xfId="0" applyNumberFormat="1" applyFont="1" applyFill="1" applyBorder="1" applyAlignment="1">
      <alignment horizontal="left" vertical="center" wrapText="1"/>
    </xf>
    <xf numFmtId="0" fontId="11" fillId="5" borderId="13" xfId="0" applyFont="1" applyFill="1" applyBorder="1" applyAlignment="1">
      <alignment vertical="center" wrapText="1"/>
    </xf>
    <xf numFmtId="0" fontId="5" fillId="5" borderId="13" xfId="0" applyFont="1" applyFill="1" applyBorder="1" applyAlignment="1">
      <alignment horizontal="center" vertical="center"/>
    </xf>
    <xf numFmtId="49" fontId="6" fillId="10" borderId="13" xfId="0" applyNumberFormat="1" applyFont="1" applyFill="1" applyBorder="1" applyAlignment="1">
      <alignment horizontal="center" vertical="center" wrapText="1"/>
    </xf>
    <xf numFmtId="0" fontId="6" fillId="10" borderId="13" xfId="0"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49" fontId="0" fillId="5" borderId="15" xfId="0" applyNumberFormat="1" applyFill="1" applyBorder="1" applyAlignment="1">
      <alignment horizontal="center" vertical="center"/>
    </xf>
    <xf numFmtId="0" fontId="4" fillId="5" borderId="15" xfId="0" applyNumberFormat="1" applyFont="1" applyFill="1" applyBorder="1" applyAlignment="1">
      <alignment horizontal="center" vertical="center"/>
    </xf>
    <xf numFmtId="0" fontId="0" fillId="5" borderId="36" xfId="0" applyNumberFormat="1" applyFill="1" applyBorder="1" applyAlignment="1">
      <alignment horizontal="center" vertical="center"/>
    </xf>
    <xf numFmtId="49" fontId="0" fillId="5" borderId="36" xfId="0" applyNumberFormat="1" applyFill="1" applyBorder="1" applyAlignment="1">
      <alignment horizontal="center" vertical="center"/>
    </xf>
    <xf numFmtId="0" fontId="12" fillId="5" borderId="15" xfId="0" applyNumberFormat="1" applyFont="1" applyFill="1" applyBorder="1" applyAlignment="1">
      <alignment horizontal="center" vertical="center"/>
    </xf>
    <xf numFmtId="49" fontId="0" fillId="5" borderId="13" xfId="0" applyNumberFormat="1" applyFill="1" applyBorder="1" applyAlignment="1">
      <alignment vertical="center" wrapText="1"/>
    </xf>
    <xf numFmtId="0" fontId="11" fillId="5" borderId="13" xfId="0" applyFont="1" applyFill="1" applyBorder="1" applyAlignment="1">
      <alignment horizontal="left" vertical="center" wrapText="1"/>
    </xf>
    <xf numFmtId="49" fontId="5" fillId="5" borderId="13" xfId="0" applyNumberFormat="1" applyFont="1" applyFill="1" applyBorder="1" applyAlignment="1">
      <alignment horizontal="center" vertical="center"/>
    </xf>
    <xf numFmtId="0" fontId="0" fillId="5" borderId="15" xfId="0" applyNumberFormat="1" applyFill="1" applyBorder="1" applyAlignment="1">
      <alignment horizontal="center" vertical="center"/>
    </xf>
    <xf numFmtId="0" fontId="11" fillId="5" borderId="13" xfId="0" applyFont="1" applyFill="1" applyBorder="1" applyAlignment="1">
      <alignment vertical="top" wrapText="1"/>
    </xf>
    <xf numFmtId="0" fontId="0" fillId="5" borderId="35" xfId="0" applyNumberFormat="1" applyFill="1" applyBorder="1" applyAlignment="1">
      <alignment horizontal="center" vertical="center"/>
    </xf>
    <xf numFmtId="49" fontId="0" fillId="5" borderId="35" xfId="0" applyNumberFormat="1" applyFill="1" applyBorder="1" applyAlignment="1">
      <alignment horizontal="center" vertical="center"/>
    </xf>
    <xf numFmtId="0" fontId="4" fillId="5" borderId="35" xfId="0" applyNumberFormat="1" applyFont="1" applyFill="1" applyBorder="1" applyAlignment="1">
      <alignment horizontal="center" vertical="center"/>
    </xf>
    <xf numFmtId="0" fontId="12" fillId="5" borderId="35" xfId="0" applyNumberFormat="1" applyFont="1" applyFill="1" applyBorder="1" applyAlignment="1">
      <alignment horizontal="center" vertical="center"/>
    </xf>
    <xf numFmtId="0" fontId="0" fillId="5" borderId="37" xfId="0" applyFill="1" applyBorder="1"/>
    <xf numFmtId="0" fontId="0" fillId="5" borderId="38" xfId="0" applyFill="1" applyBorder="1"/>
    <xf numFmtId="0" fontId="0" fillId="5" borderId="36" xfId="0" applyFill="1" applyBorder="1"/>
    <xf numFmtId="0" fontId="0" fillId="11" borderId="36" xfId="0" applyNumberFormat="1" applyFill="1" applyBorder="1" applyAlignment="1">
      <alignment horizontal="center" vertical="center"/>
    </xf>
    <xf numFmtId="49" fontId="0" fillId="11" borderId="36" xfId="0" applyNumberFormat="1" applyFill="1" applyBorder="1" applyAlignment="1">
      <alignment horizontal="center" vertical="center"/>
    </xf>
    <xf numFmtId="0" fontId="4" fillId="11" borderId="36" xfId="0" applyNumberFormat="1" applyFont="1" applyFill="1" applyBorder="1" applyAlignment="1">
      <alignment horizontal="center" vertical="center"/>
    </xf>
    <xf numFmtId="0" fontId="12" fillId="11" borderId="36" xfId="0" applyNumberFormat="1" applyFont="1" applyFill="1" applyBorder="1" applyAlignment="1">
      <alignment horizontal="center" vertical="center"/>
    </xf>
    <xf numFmtId="0" fontId="0" fillId="5" borderId="39" xfId="0" applyFill="1" applyBorder="1"/>
    <xf numFmtId="0" fontId="0" fillId="5" borderId="3" xfId="0" applyFill="1" applyBorder="1"/>
    <xf numFmtId="0" fontId="0" fillId="5" borderId="40" xfId="0" applyFill="1" applyBorder="1"/>
    <xf numFmtId="49" fontId="0" fillId="5" borderId="40" xfId="0" applyNumberFormat="1" applyFill="1" applyBorder="1" applyAlignment="1">
      <alignment horizontal="center" vertical="center"/>
    </xf>
    <xf numFmtId="0" fontId="4" fillId="5" borderId="40" xfId="0" applyNumberFormat="1" applyFont="1" applyFill="1" applyBorder="1" applyAlignment="1">
      <alignment horizontal="center" vertical="center"/>
    </xf>
    <xf numFmtId="0" fontId="12" fillId="5" borderId="40" xfId="0" applyNumberFormat="1" applyFont="1" applyFill="1" applyBorder="1" applyAlignment="1">
      <alignment horizontal="center" vertical="center"/>
    </xf>
    <xf numFmtId="0" fontId="0" fillId="5" borderId="41" xfId="0" applyFill="1" applyBorder="1"/>
    <xf numFmtId="0" fontId="0" fillId="5" borderId="42" xfId="0" applyFill="1" applyBorder="1"/>
    <xf numFmtId="164" fontId="8" fillId="5" borderId="13" xfId="0" applyNumberFormat="1" applyFont="1" applyFill="1" applyBorder="1" applyAlignment="1">
      <alignment horizontal="center" vertical="center" wrapText="1"/>
    </xf>
    <xf numFmtId="0" fontId="0" fillId="5" borderId="40" xfId="0" applyNumberFormat="1" applyFill="1" applyBorder="1" applyAlignment="1">
      <alignment horizontal="center" vertical="center"/>
    </xf>
    <xf numFmtId="0" fontId="0" fillId="5" borderId="43" xfId="0" applyFill="1" applyBorder="1"/>
    <xf numFmtId="0" fontId="0" fillId="5" borderId="28" xfId="0" applyFill="1" applyBorder="1"/>
    <xf numFmtId="0" fontId="0" fillId="5" borderId="8" xfId="0" applyFill="1" applyBorder="1"/>
    <xf numFmtId="0" fontId="0" fillId="5" borderId="44" xfId="0" applyFill="1" applyBorder="1"/>
    <xf numFmtId="0" fontId="0" fillId="5" borderId="2" xfId="0" applyFill="1" applyBorder="1"/>
    <xf numFmtId="0" fontId="0" fillId="5" borderId="1" xfId="0" applyFill="1" applyBorder="1"/>
    <xf numFmtId="0" fontId="0" fillId="5" borderId="4" xfId="0" applyFill="1" applyBorder="1"/>
    <xf numFmtId="0" fontId="0" fillId="5" borderId="5" xfId="0" applyFill="1" applyBorder="1"/>
    <xf numFmtId="0" fontId="0" fillId="5" borderId="6" xfId="0" applyFill="1" applyBorder="1"/>
    <xf numFmtId="49" fontId="0" fillId="0" borderId="45" xfId="0" applyNumberFormat="1" applyBorder="1"/>
    <xf numFmtId="0" fontId="0" fillId="0" borderId="45" xfId="0" applyBorder="1"/>
    <xf numFmtId="49" fontId="0" fillId="0" borderId="45" xfId="0" applyNumberFormat="1" applyBorder="1" applyAlignment="1">
      <alignment wrapText="1"/>
    </xf>
    <xf numFmtId="0" fontId="0" fillId="0" borderId="10" xfId="0" applyBorder="1"/>
    <xf numFmtId="49" fontId="5" fillId="12" borderId="13" xfId="0" applyNumberFormat="1" applyFont="1" applyFill="1" applyBorder="1" applyAlignment="1">
      <alignment horizontal="center" vertical="center" wrapText="1"/>
    </xf>
    <xf numFmtId="49" fontId="5" fillId="12" borderId="13" xfId="0" applyNumberFormat="1" applyFont="1" applyFill="1" applyBorder="1" applyAlignment="1">
      <alignment vertical="center" wrapText="1"/>
    </xf>
    <xf numFmtId="49" fontId="5" fillId="12" borderId="13" xfId="0" applyNumberFormat="1" applyFont="1" applyFill="1" applyBorder="1" applyAlignment="1">
      <alignment horizontal="left" vertical="center" wrapText="1"/>
    </xf>
    <xf numFmtId="49" fontId="14" fillId="5" borderId="13" xfId="0" applyNumberFormat="1" applyFont="1" applyFill="1" applyBorder="1" applyAlignment="1">
      <alignment vertical="center" wrapText="1"/>
    </xf>
    <xf numFmtId="49" fontId="14" fillId="5" borderId="13" xfId="0" applyNumberFormat="1" applyFont="1" applyFill="1" applyBorder="1" applyAlignment="1">
      <alignment horizontal="center" vertical="center" wrapText="1"/>
    </xf>
    <xf numFmtId="49" fontId="14" fillId="5" borderId="13" xfId="0" applyNumberFormat="1" applyFont="1" applyFill="1" applyBorder="1" applyAlignment="1">
      <alignment horizontal="left" vertical="center" wrapText="1"/>
    </xf>
    <xf numFmtId="0" fontId="14" fillId="5" borderId="13" xfId="0" applyFont="1" applyFill="1" applyBorder="1"/>
    <xf numFmtId="49" fontId="5" fillId="14" borderId="13" xfId="0" applyNumberFormat="1" applyFont="1" applyFill="1" applyBorder="1" applyAlignment="1">
      <alignment horizontal="center" vertical="center" wrapText="1"/>
    </xf>
    <xf numFmtId="49" fontId="5" fillId="14" borderId="13" xfId="0" applyNumberFormat="1" applyFont="1" applyFill="1" applyBorder="1" applyAlignment="1">
      <alignment vertical="center" wrapText="1"/>
    </xf>
    <xf numFmtId="49" fontId="5" fillId="14" borderId="13" xfId="0" applyNumberFormat="1" applyFont="1" applyFill="1" applyBorder="1" applyAlignment="1">
      <alignment horizontal="left" vertical="center" wrapText="1"/>
    </xf>
    <xf numFmtId="0" fontId="14" fillId="5" borderId="13" xfId="0" applyFont="1" applyFill="1" applyBorder="1" applyAlignment="1">
      <alignment vertical="center"/>
    </xf>
    <xf numFmtId="0" fontId="14" fillId="5" borderId="16" xfId="0" applyFont="1" applyFill="1" applyBorder="1" applyAlignment="1">
      <alignment vertical="center"/>
    </xf>
    <xf numFmtId="0" fontId="14" fillId="5" borderId="30" xfId="0" applyFont="1" applyFill="1" applyBorder="1" applyAlignment="1">
      <alignment vertical="center"/>
    </xf>
    <xf numFmtId="0" fontId="14" fillId="5" borderId="16" xfId="0" applyFont="1" applyFill="1" applyBorder="1" applyAlignment="1">
      <alignment horizontal="center"/>
    </xf>
    <xf numFmtId="49" fontId="5" fillId="15" borderId="13" xfId="0" applyNumberFormat="1" applyFont="1" applyFill="1" applyBorder="1" applyAlignment="1">
      <alignment horizontal="center" vertical="center" wrapText="1"/>
    </xf>
    <xf numFmtId="49" fontId="5" fillId="15" borderId="13" xfId="0" applyNumberFormat="1" applyFont="1" applyFill="1" applyBorder="1" applyAlignment="1">
      <alignment vertical="center" wrapText="1"/>
    </xf>
    <xf numFmtId="49" fontId="5" fillId="15" borderId="13" xfId="0" applyNumberFormat="1" applyFont="1" applyFill="1" applyBorder="1" applyAlignment="1">
      <alignment horizontal="left" vertical="center" wrapText="1"/>
    </xf>
    <xf numFmtId="0" fontId="14" fillId="5" borderId="13" xfId="0" applyFont="1" applyFill="1" applyBorder="1" applyAlignment="1">
      <alignment horizontal="center" vertical="center"/>
    </xf>
    <xf numFmtId="49" fontId="5" fillId="16" borderId="13" xfId="0" applyNumberFormat="1" applyFont="1" applyFill="1" applyBorder="1" applyAlignment="1">
      <alignment horizontal="center" vertical="center" wrapText="1"/>
    </xf>
    <xf numFmtId="49" fontId="5" fillId="16" borderId="13" xfId="0" applyNumberFormat="1" applyFont="1" applyFill="1" applyBorder="1" applyAlignment="1">
      <alignment vertical="center" wrapText="1"/>
    </xf>
    <xf numFmtId="49" fontId="5" fillId="16" borderId="13" xfId="0" applyNumberFormat="1" applyFont="1" applyFill="1" applyBorder="1" applyAlignment="1">
      <alignment horizontal="left" vertical="center" wrapText="1"/>
    </xf>
    <xf numFmtId="0" fontId="15" fillId="5" borderId="14" xfId="0" applyFont="1" applyFill="1" applyBorder="1"/>
    <xf numFmtId="0" fontId="14" fillId="5" borderId="17" xfId="0" applyFont="1" applyFill="1" applyBorder="1" applyAlignment="1">
      <alignment vertical="center" wrapText="1"/>
    </xf>
    <xf numFmtId="0" fontId="14" fillId="5" borderId="17" xfId="0" applyFont="1" applyFill="1" applyBorder="1" applyAlignment="1">
      <alignment horizontal="center" vertical="center" wrapText="1"/>
    </xf>
    <xf numFmtId="0" fontId="14" fillId="5" borderId="17" xfId="0" applyFont="1" applyFill="1" applyBorder="1" applyAlignment="1">
      <alignment horizontal="left" vertical="center" wrapText="1"/>
    </xf>
    <xf numFmtId="0" fontId="14" fillId="5" borderId="17" xfId="0" applyFont="1" applyFill="1" applyBorder="1" applyAlignment="1">
      <alignment vertical="center"/>
    </xf>
    <xf numFmtId="0" fontId="15" fillId="5" borderId="10" xfId="0" applyFont="1" applyFill="1" applyBorder="1"/>
    <xf numFmtId="0" fontId="14" fillId="5" borderId="10" xfId="0" applyFont="1" applyFill="1" applyBorder="1" applyAlignment="1">
      <alignment vertical="center" wrapText="1"/>
    </xf>
    <xf numFmtId="0" fontId="14" fillId="5" borderId="10" xfId="0" applyFont="1" applyFill="1" applyBorder="1" applyAlignment="1">
      <alignment horizontal="center" vertical="center" wrapText="1"/>
    </xf>
    <xf numFmtId="0" fontId="14" fillId="5" borderId="10" xfId="0" applyFont="1" applyFill="1" applyBorder="1" applyAlignment="1">
      <alignment horizontal="left" vertical="center" wrapText="1"/>
    </xf>
    <xf numFmtId="0" fontId="14" fillId="5" borderId="10" xfId="0" applyFont="1" applyFill="1" applyBorder="1" applyAlignment="1">
      <alignment vertical="center"/>
    </xf>
    <xf numFmtId="0" fontId="14" fillId="5" borderId="38" xfId="0" applyFont="1" applyFill="1" applyBorder="1" applyAlignment="1">
      <alignment vertical="center" wrapText="1"/>
    </xf>
    <xf numFmtId="0" fontId="14" fillId="5" borderId="38" xfId="0" applyFont="1" applyFill="1" applyBorder="1" applyAlignment="1">
      <alignment horizontal="center" vertical="center" wrapText="1"/>
    </xf>
    <xf numFmtId="0" fontId="14" fillId="5" borderId="38" xfId="0" applyFont="1" applyFill="1" applyBorder="1" applyAlignment="1">
      <alignment horizontal="left" vertical="center" wrapText="1"/>
    </xf>
    <xf numFmtId="0" fontId="14" fillId="5" borderId="38" xfId="0" applyFont="1" applyFill="1" applyBorder="1" applyAlignment="1">
      <alignment vertical="center"/>
    </xf>
    <xf numFmtId="0" fontId="0" fillId="0" borderId="1" xfId="0" applyBorder="1"/>
    <xf numFmtId="49" fontId="1" fillId="5" borderId="1" xfId="0" applyNumberFormat="1" applyFont="1" applyFill="1" applyBorder="1" applyAlignment="1">
      <alignment horizontal="left" wrapText="1"/>
    </xf>
    <xf numFmtId="49" fontId="5" fillId="6" borderId="7"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49" fontId="5" fillId="7" borderId="13" xfId="0" applyNumberFormat="1" applyFont="1" applyFill="1" applyBorder="1" applyAlignment="1">
      <alignment horizontal="left" vertical="center" wrapText="1"/>
    </xf>
    <xf numFmtId="0" fontId="5" fillId="7" borderId="13" xfId="0" applyFont="1" applyFill="1" applyBorder="1" applyAlignment="1">
      <alignment horizontal="left" vertical="center" wrapText="1"/>
    </xf>
    <xf numFmtId="49" fontId="5" fillId="5" borderId="13" xfId="0" applyNumberFormat="1"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8" borderId="13" xfId="0" applyFont="1" applyFill="1" applyBorder="1" applyAlignment="1">
      <alignment horizontal="center" vertical="center" wrapText="1"/>
    </xf>
    <xf numFmtId="49" fontId="5" fillId="8" borderId="13" xfId="0" applyNumberFormat="1" applyFont="1" applyFill="1" applyBorder="1" applyAlignment="1">
      <alignment horizontal="left" vertical="center" wrapText="1"/>
    </xf>
    <xf numFmtId="0" fontId="5" fillId="8" borderId="13" xfId="0" applyFont="1" applyFill="1" applyBorder="1" applyAlignment="1">
      <alignment horizontal="left" vertical="center" wrapText="1"/>
    </xf>
    <xf numFmtId="49" fontId="6" fillId="5" borderId="13" xfId="0" applyNumberFormat="1" applyFont="1" applyFill="1" applyBorder="1" applyAlignment="1">
      <alignment horizontal="center" vertical="center"/>
    </xf>
    <xf numFmtId="0" fontId="6" fillId="5" borderId="13" xfId="0" applyFont="1" applyFill="1" applyBorder="1" applyAlignment="1">
      <alignment horizontal="center" vertical="center"/>
    </xf>
    <xf numFmtId="49" fontId="7" fillId="7" borderId="13" xfId="0" applyNumberFormat="1" applyFont="1" applyFill="1" applyBorder="1" applyAlignment="1">
      <alignment horizontal="center" vertical="center" wrapText="1"/>
    </xf>
    <xf numFmtId="0" fontId="7" fillId="7" borderId="13" xfId="0" applyFont="1" applyFill="1" applyBorder="1" applyAlignment="1">
      <alignment horizontal="center" vertical="center" wrapText="1"/>
    </xf>
    <xf numFmtId="49" fontId="5" fillId="7" borderId="13"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49" fontId="7" fillId="8" borderId="13" xfId="0" applyNumberFormat="1" applyFont="1" applyFill="1" applyBorder="1" applyAlignment="1">
      <alignment horizontal="center" vertical="center" wrapText="1"/>
    </xf>
    <xf numFmtId="0" fontId="7" fillId="8" borderId="13" xfId="0" applyFont="1" applyFill="1" applyBorder="1" applyAlignment="1">
      <alignment horizontal="center" vertical="center" wrapText="1"/>
    </xf>
    <xf numFmtId="49" fontId="5" fillId="8" borderId="13"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49" fontId="11" fillId="5" borderId="13" xfId="0" applyNumberFormat="1" applyFont="1" applyFill="1" applyBorder="1" applyAlignment="1">
      <alignment horizontal="center" vertical="center" wrapText="1"/>
    </xf>
    <xf numFmtId="0" fontId="11" fillId="5" borderId="13" xfId="0" applyFont="1" applyFill="1" applyBorder="1" applyAlignment="1">
      <alignment horizontal="center" vertical="center" wrapText="1"/>
    </xf>
    <xf numFmtId="49" fontId="13" fillId="5" borderId="26" xfId="0" applyNumberFormat="1"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3" xfId="0" applyFont="1" applyFill="1" applyBorder="1" applyAlignment="1">
      <alignment horizontal="center" vertical="center" wrapText="1"/>
    </xf>
    <xf numFmtId="49" fontId="11" fillId="5" borderId="26" xfId="0" applyNumberFormat="1"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3" xfId="0" applyFont="1" applyFill="1" applyBorder="1" applyAlignment="1">
      <alignment horizontal="center" vertical="center" wrapText="1"/>
    </xf>
    <xf numFmtId="49" fontId="11" fillId="5" borderId="36" xfId="0" applyNumberFormat="1" applyFont="1" applyFill="1" applyBorder="1" applyAlignment="1">
      <alignment horizontal="center" vertical="center" wrapText="1"/>
    </xf>
    <xf numFmtId="0" fontId="5" fillId="5" borderId="19"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49" fontId="5" fillId="9" borderId="13" xfId="0" applyNumberFormat="1" applyFont="1" applyFill="1" applyBorder="1" applyAlignment="1">
      <alignment horizontal="left" vertical="center" wrapText="1"/>
    </xf>
    <xf numFmtId="0" fontId="5" fillId="9" borderId="13" xfId="0" applyFont="1" applyFill="1" applyBorder="1" applyAlignment="1">
      <alignment horizontal="left" vertical="center" wrapText="1"/>
    </xf>
    <xf numFmtId="49" fontId="6" fillId="5" borderId="13" xfId="0"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49" fontId="8" fillId="5" borderId="19" xfId="0" applyNumberFormat="1"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49" fontId="5" fillId="5" borderId="23" xfId="0" applyNumberFormat="1" applyFont="1" applyFill="1" applyBorder="1" applyAlignment="1">
      <alignment horizontal="center" vertical="center" wrapText="1"/>
    </xf>
    <xf numFmtId="49" fontId="6" fillId="5" borderId="26" xfId="0" applyNumberFormat="1" applyFont="1" applyFill="1" applyBorder="1" applyAlignment="1">
      <alignment horizontal="center" wrapText="1"/>
    </xf>
    <xf numFmtId="0" fontId="6" fillId="5" borderId="33" xfId="0" applyFont="1" applyFill="1" applyBorder="1" applyAlignment="1">
      <alignment horizontal="center" wrapText="1"/>
    </xf>
    <xf numFmtId="49" fontId="8" fillId="5" borderId="27" xfId="0" applyNumberFormat="1"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49" fontId="0" fillId="0" borderId="45" xfId="0" applyNumberFormat="1" applyBorder="1"/>
    <xf numFmtId="0" fontId="0" fillId="0" borderId="45" xfId="0" applyBorder="1"/>
    <xf numFmtId="49" fontId="0" fillId="0" borderId="45" xfId="0" applyNumberFormat="1" applyBorder="1" applyAlignment="1">
      <alignment wrapText="1"/>
    </xf>
    <xf numFmtId="49" fontId="14" fillId="5" borderId="13" xfId="0" applyNumberFormat="1" applyFont="1" applyFill="1" applyBorder="1" applyAlignment="1">
      <alignment vertical="center" wrapText="1"/>
    </xf>
    <xf numFmtId="0" fontId="14" fillId="5" borderId="13" xfId="0" applyFont="1" applyFill="1" applyBorder="1" applyAlignment="1">
      <alignment vertical="center" wrapText="1"/>
    </xf>
    <xf numFmtId="49" fontId="14" fillId="5" borderId="46" xfId="0" applyNumberFormat="1" applyFont="1" applyFill="1" applyBorder="1" applyAlignment="1">
      <alignment vertical="center" wrapText="1"/>
    </xf>
    <xf numFmtId="0" fontId="14" fillId="5" borderId="15" xfId="0" applyFont="1" applyFill="1" applyBorder="1" applyAlignment="1">
      <alignment vertical="center" wrapText="1"/>
    </xf>
    <xf numFmtId="49" fontId="14" fillId="5" borderId="13" xfId="0" applyNumberFormat="1" applyFont="1" applyFill="1" applyBorder="1" applyAlignment="1">
      <alignment horizontal="center" vertical="center" wrapText="1"/>
    </xf>
    <xf numFmtId="0" fontId="14" fillId="5" borderId="13" xfId="0" applyFont="1" applyFill="1" applyBorder="1" applyAlignment="1">
      <alignment horizontal="center" vertical="center" wrapText="1"/>
    </xf>
    <xf numFmtId="49" fontId="8" fillId="12" borderId="13" xfId="0" applyNumberFormat="1" applyFont="1" applyFill="1" applyBorder="1" applyAlignment="1">
      <alignment horizontal="center" vertical="center" wrapText="1"/>
    </xf>
    <xf numFmtId="0" fontId="8" fillId="12" borderId="13" xfId="0" applyFont="1" applyFill="1" applyBorder="1" applyAlignment="1">
      <alignment horizontal="center" vertical="center" wrapText="1"/>
    </xf>
    <xf numFmtId="49" fontId="5"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49" fontId="8" fillId="13" borderId="19" xfId="0" applyNumberFormat="1"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49" fontId="5" fillId="13" borderId="19" xfId="0" applyNumberFormat="1" applyFont="1" applyFill="1" applyBorder="1" applyAlignment="1">
      <alignment horizontal="center" vertical="center" wrapText="1"/>
    </xf>
    <xf numFmtId="0" fontId="5" fillId="13" borderId="21" xfId="0" applyFont="1" applyFill="1" applyBorder="1" applyAlignment="1">
      <alignment horizontal="center" vertical="center" wrapText="1"/>
    </xf>
    <xf numFmtId="0" fontId="5" fillId="13" borderId="20" xfId="0" applyFont="1" applyFill="1" applyBorder="1" applyAlignment="1">
      <alignment horizontal="center" vertical="center" wrapText="1"/>
    </xf>
    <xf numFmtId="49" fontId="5" fillId="13" borderId="19" xfId="0" applyNumberFormat="1" applyFont="1" applyFill="1" applyBorder="1" applyAlignment="1">
      <alignment horizontal="left" vertical="center" wrapText="1"/>
    </xf>
    <xf numFmtId="0" fontId="5" fillId="13" borderId="21" xfId="0" applyFont="1" applyFill="1" applyBorder="1" applyAlignment="1">
      <alignment horizontal="left" vertical="center" wrapText="1"/>
    </xf>
    <xf numFmtId="0" fontId="5" fillId="13" borderId="20" xfId="0" applyFont="1" applyFill="1" applyBorder="1" applyAlignment="1">
      <alignment horizontal="left" vertical="center" wrapText="1"/>
    </xf>
    <xf numFmtId="49" fontId="14" fillId="5" borderId="13" xfId="0" applyNumberFormat="1" applyFont="1" applyFill="1" applyBorder="1" applyAlignment="1">
      <alignment horizontal="left" vertical="center" wrapText="1"/>
    </xf>
    <xf numFmtId="0" fontId="14" fillId="5" borderId="13" xfId="0" applyFont="1" applyFill="1" applyBorder="1" applyAlignment="1">
      <alignment horizontal="left" vertical="center" wrapText="1"/>
    </xf>
    <xf numFmtId="49" fontId="8" fillId="14" borderId="13" xfId="0" applyNumberFormat="1" applyFont="1" applyFill="1" applyBorder="1" applyAlignment="1">
      <alignment horizontal="center" vertical="center" wrapText="1"/>
    </xf>
    <xf numFmtId="0" fontId="8" fillId="14" borderId="13" xfId="0" applyFont="1" applyFill="1" applyBorder="1" applyAlignment="1">
      <alignment horizontal="center" vertical="center" wrapText="1"/>
    </xf>
    <xf numFmtId="0" fontId="14" fillId="5" borderId="47" xfId="0" applyFont="1" applyFill="1" applyBorder="1" applyAlignment="1">
      <alignment vertical="center" wrapText="1"/>
    </xf>
    <xf numFmtId="49" fontId="14" fillId="5" borderId="46" xfId="0" applyNumberFormat="1"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47" xfId="0" applyFont="1" applyFill="1" applyBorder="1" applyAlignment="1">
      <alignment horizontal="left" vertical="center" wrapText="1"/>
    </xf>
    <xf numFmtId="49" fontId="8" fillId="15" borderId="13" xfId="0" applyNumberFormat="1" applyFont="1" applyFill="1" applyBorder="1" applyAlignment="1">
      <alignment horizontal="center" vertical="center" wrapText="1"/>
    </xf>
    <xf numFmtId="0" fontId="8" fillId="15" borderId="13" xfId="0" applyFont="1" applyFill="1" applyBorder="1" applyAlignment="1">
      <alignment horizontal="center" vertical="center" wrapText="1"/>
    </xf>
    <xf numFmtId="0" fontId="0" fillId="5" borderId="1" xfId="0" applyFill="1" applyBorder="1"/>
    <xf numFmtId="0" fontId="0" fillId="5" borderId="5" xfId="0" applyFill="1" applyBorder="1"/>
    <xf numFmtId="49" fontId="8" fillId="16" borderId="13" xfId="0" applyNumberFormat="1" applyFont="1" applyFill="1" applyBorder="1" applyAlignment="1">
      <alignment horizontal="center" vertical="center" wrapText="1"/>
    </xf>
    <xf numFmtId="0" fontId="8" fillId="16" borderId="13" xfId="0" applyFont="1" applyFill="1" applyBorder="1" applyAlignment="1">
      <alignment horizontal="center" vertical="center" wrapText="1"/>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AAAAA"/>
      <rgbColor rgb="FFFFFFFF"/>
      <rgbColor rgb="FFC8C8C8"/>
      <rgbColor rgb="FFC00000"/>
      <rgbColor rgb="FFFBE4D5"/>
      <rgbColor rgb="FFDEEAF6"/>
      <rgbColor rgb="FFF2F2F2"/>
      <rgbColor rgb="FFDADADA"/>
      <rgbColor rgb="FFFFFF00"/>
      <rgbColor rgb="FFA5A5A5"/>
      <rgbColor rgb="FFB4C6E7"/>
      <rgbColor rgb="FFC5DEB5"/>
      <rgbColor rgb="FFFF66CC"/>
      <rgbColor rgb="FFFF3300"/>
      <rgbColor rgb="FF00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topLeftCell="A2" workbookViewId="0">
      <selection activeCell="A3" sqref="A3"/>
    </sheetView>
  </sheetViews>
  <sheetFormatPr defaultColWidth="10" defaultRowHeight="12.95" customHeight="1"/>
  <cols>
    <col min="1" max="1" width="2" style="4" customWidth="1"/>
    <col min="2" max="4" width="30.42578125" style="4" customWidth="1"/>
    <col min="5" max="6" width="10" style="4" customWidth="1"/>
    <col min="7" max="16384" width="10" style="4"/>
  </cols>
  <sheetData>
    <row r="1" spans="1:5" ht="13.5" customHeight="1">
      <c r="A1" s="5"/>
      <c r="B1" s="5"/>
      <c r="C1" s="5"/>
      <c r="D1" s="5"/>
      <c r="E1" s="5"/>
    </row>
    <row r="2" spans="1:5" ht="13.5" customHeight="1">
      <c r="A2" s="6"/>
      <c r="B2" s="7"/>
      <c r="C2" s="7"/>
      <c r="D2" s="7"/>
      <c r="E2" s="8"/>
    </row>
    <row r="3" spans="1:5" ht="50.1" customHeight="1">
      <c r="A3" s="9" t="s">
        <v>5</v>
      </c>
      <c r="B3" s="131"/>
      <c r="C3" s="131"/>
      <c r="D3" s="131"/>
      <c r="E3" s="8"/>
    </row>
    <row r="4" spans="1:5" ht="50.1" customHeight="1">
      <c r="A4" s="6"/>
      <c r="B4" s="132" t="s">
        <v>0</v>
      </c>
      <c r="C4" s="131"/>
      <c r="D4" s="131"/>
      <c r="E4" s="8"/>
    </row>
    <row r="5" spans="1:5" ht="13.5" customHeight="1">
      <c r="A5" s="6"/>
      <c r="B5" s="7"/>
      <c r="C5" s="7"/>
      <c r="D5" s="7"/>
      <c r="E5" s="8"/>
    </row>
    <row r="6" spans="1:5" ht="13.5" customHeight="1">
      <c r="A6" s="6"/>
      <c r="B6" s="7"/>
      <c r="C6" s="7"/>
      <c r="D6" s="7"/>
      <c r="E6" s="8"/>
    </row>
    <row r="7" spans="1:5" ht="15">
      <c r="A7" s="6"/>
      <c r="B7" s="7"/>
      <c r="C7" s="7"/>
      <c r="D7" s="7"/>
      <c r="E7" s="8"/>
    </row>
    <row r="8" spans="1:5" ht="18.95" customHeight="1">
      <c r="A8" s="6"/>
      <c r="B8" s="10" t="s">
        <v>1</v>
      </c>
      <c r="C8" s="10" t="s">
        <v>2</v>
      </c>
      <c r="D8" s="10" t="s">
        <v>3</v>
      </c>
      <c r="E8" s="8"/>
    </row>
    <row r="9" spans="1:5" ht="15">
      <c r="A9" s="6"/>
      <c r="B9" s="7"/>
      <c r="C9" s="7"/>
      <c r="D9" s="7"/>
      <c r="E9" s="8"/>
    </row>
    <row r="10" spans="1:5" ht="15.75">
      <c r="A10" s="6"/>
      <c r="B10" s="11" t="s">
        <v>6</v>
      </c>
      <c r="C10" s="12"/>
      <c r="D10" s="12"/>
      <c r="E10" s="8"/>
    </row>
    <row r="11" spans="1:5" ht="12.95" customHeight="1">
      <c r="A11" s="6"/>
      <c r="B11" s="1" t="s">
        <v>6</v>
      </c>
      <c r="C11" s="1"/>
      <c r="D11" s="1"/>
      <c r="E11" s="8"/>
    </row>
    <row r="12" spans="1:5" ht="12.95" customHeight="1">
      <c r="A12" s="6"/>
      <c r="B12" s="2"/>
      <c r="C12" s="2" t="s">
        <v>4</v>
      </c>
      <c r="D12" s="3" t="s">
        <v>6</v>
      </c>
      <c r="E12" s="8"/>
    </row>
    <row r="13" spans="1:5" ht="12.95" customHeight="1">
      <c r="A13" s="6"/>
      <c r="B13" s="1" t="s">
        <v>7</v>
      </c>
      <c r="C13" s="1"/>
      <c r="D13" s="1"/>
      <c r="E13" s="8"/>
    </row>
    <row r="14" spans="1:5" ht="12.95" customHeight="1">
      <c r="A14" s="6"/>
      <c r="B14" s="2"/>
      <c r="C14" s="2" t="s">
        <v>4</v>
      </c>
      <c r="D14" s="3" t="s">
        <v>7</v>
      </c>
      <c r="E14" s="8"/>
    </row>
    <row r="15" spans="1:5" ht="12.95" customHeight="1">
      <c r="A15" s="6"/>
      <c r="B15" s="1" t="s">
        <v>8</v>
      </c>
      <c r="C15" s="1"/>
      <c r="D15" s="1"/>
      <c r="E15" s="8"/>
    </row>
    <row r="16" spans="1:5" ht="12.95" customHeight="1">
      <c r="A16" s="6"/>
      <c r="B16" s="2"/>
      <c r="C16" s="2" t="s">
        <v>4</v>
      </c>
      <c r="D16" s="3" t="s">
        <v>8</v>
      </c>
      <c r="E16" s="8"/>
    </row>
    <row r="17" spans="1:5" ht="12.95" customHeight="1">
      <c r="A17" s="6"/>
      <c r="B17" s="1" t="s">
        <v>9</v>
      </c>
      <c r="C17" s="1"/>
      <c r="D17" s="1"/>
      <c r="E17" s="8"/>
    </row>
    <row r="18" spans="1:5" ht="12.95" customHeight="1">
      <c r="A18" s="6"/>
      <c r="B18" s="2"/>
      <c r="C18" s="2" t="s">
        <v>4</v>
      </c>
      <c r="D18" s="3" t="s">
        <v>9</v>
      </c>
      <c r="E18" s="8"/>
    </row>
    <row r="19" spans="1:5" ht="12.95" customHeight="1">
      <c r="A19" s="6"/>
      <c r="B19" s="1" t="s">
        <v>10</v>
      </c>
      <c r="C19" s="1"/>
      <c r="D19" s="1"/>
      <c r="E19" s="8"/>
    </row>
    <row r="20" spans="1:5" ht="12.95" customHeight="1">
      <c r="A20" s="6"/>
      <c r="B20" s="2"/>
      <c r="C20" s="2" t="s">
        <v>4</v>
      </c>
      <c r="D20" s="3" t="s">
        <v>10</v>
      </c>
      <c r="E20" s="8"/>
    </row>
    <row r="21" spans="1:5" ht="12.95" customHeight="1">
      <c r="A21" s="6"/>
      <c r="B21" s="1" t="s">
        <v>11</v>
      </c>
      <c r="C21" s="1"/>
      <c r="D21" s="1"/>
      <c r="E21" s="8"/>
    </row>
    <row r="22" spans="1:5" ht="12.95" customHeight="1">
      <c r="A22" s="6"/>
      <c r="B22" s="2"/>
      <c r="C22" s="2" t="s">
        <v>4</v>
      </c>
      <c r="D22" s="3" t="s">
        <v>11</v>
      </c>
      <c r="E22" s="8"/>
    </row>
    <row r="23" spans="1:5" ht="12.95" customHeight="1">
      <c r="A23" s="6"/>
      <c r="B23" s="1" t="s">
        <v>12</v>
      </c>
      <c r="C23" s="1"/>
      <c r="D23" s="1"/>
      <c r="E23" s="8"/>
    </row>
    <row r="24" spans="1:5" ht="12.95" customHeight="1">
      <c r="A24" s="6"/>
      <c r="B24" s="2"/>
      <c r="C24" s="2" t="s">
        <v>4</v>
      </c>
      <c r="D24" s="3" t="s">
        <v>12</v>
      </c>
      <c r="E24" s="8"/>
    </row>
    <row r="25" spans="1:5" ht="12.95" customHeight="1">
      <c r="A25" s="6"/>
      <c r="B25" s="1" t="s">
        <v>13</v>
      </c>
      <c r="C25" s="1"/>
      <c r="D25" s="1"/>
      <c r="E25" s="8"/>
    </row>
    <row r="26" spans="1:5" ht="12.95" customHeight="1">
      <c r="A26" s="6"/>
      <c r="B26" s="2"/>
      <c r="C26" s="2" t="s">
        <v>4</v>
      </c>
      <c r="D26" s="3" t="s">
        <v>13</v>
      </c>
      <c r="E26" s="8"/>
    </row>
    <row r="27" spans="1:5" ht="12.95" customHeight="1">
      <c r="A27" s="6"/>
      <c r="B27" s="1" t="s">
        <v>14</v>
      </c>
      <c r="C27" s="1"/>
      <c r="D27" s="1"/>
      <c r="E27" s="8"/>
    </row>
    <row r="28" spans="1:5" ht="12.95" customHeight="1">
      <c r="A28" s="6"/>
      <c r="B28" s="2"/>
      <c r="C28" s="2" t="s">
        <v>4</v>
      </c>
      <c r="D28" s="3" t="s">
        <v>14</v>
      </c>
      <c r="E28" s="8"/>
    </row>
    <row r="29" spans="1:5" ht="12.95" customHeight="1">
      <c r="A29" s="6"/>
      <c r="B29" s="1" t="s">
        <v>15</v>
      </c>
      <c r="C29" s="1"/>
      <c r="D29" s="1"/>
      <c r="E29" s="8"/>
    </row>
    <row r="30" spans="1:5" ht="12.95" customHeight="1">
      <c r="A30" s="6"/>
      <c r="B30" s="2"/>
      <c r="C30" s="2" t="s">
        <v>4</v>
      </c>
      <c r="D30" s="3" t="s">
        <v>15</v>
      </c>
      <c r="E30" s="8"/>
    </row>
    <row r="31" spans="1:5" ht="12.95" customHeight="1">
      <c r="A31" s="6"/>
      <c r="B31" s="1" t="s">
        <v>16</v>
      </c>
      <c r="C31" s="1"/>
      <c r="D31" s="1"/>
      <c r="E31" s="8"/>
    </row>
    <row r="32" spans="1:5" ht="12.95" customHeight="1">
      <c r="A32" s="6"/>
      <c r="B32" s="2"/>
      <c r="C32" s="2" t="s">
        <v>4</v>
      </c>
      <c r="D32" s="3" t="s">
        <v>16</v>
      </c>
      <c r="E32" s="8"/>
    </row>
    <row r="33" spans="1:5" ht="12.95" customHeight="1">
      <c r="A33" s="6"/>
      <c r="B33" s="1" t="s">
        <v>463</v>
      </c>
      <c r="C33" s="1"/>
      <c r="D33" s="1"/>
      <c r="E33" s="8"/>
    </row>
    <row r="34" spans="1:5" ht="12.95" customHeight="1">
      <c r="A34" s="6"/>
      <c r="B34" s="2"/>
      <c r="C34" s="2" t="s">
        <v>4</v>
      </c>
      <c r="D34" s="3" t="s">
        <v>463</v>
      </c>
      <c r="E34" s="8"/>
    </row>
    <row r="35" spans="1:5" ht="12.95" customHeight="1">
      <c r="A35" s="6"/>
      <c r="B35" s="1" t="s">
        <v>464</v>
      </c>
      <c r="C35" s="1"/>
      <c r="D35" s="1"/>
      <c r="E35" s="8"/>
    </row>
    <row r="36" spans="1:5" ht="12.95" customHeight="1">
      <c r="A36" s="6"/>
      <c r="B36" s="2"/>
      <c r="C36" s="2" t="s">
        <v>4</v>
      </c>
      <c r="D36" s="3" t="s">
        <v>464</v>
      </c>
      <c r="E36" s="8"/>
    </row>
    <row r="37" spans="1:5" ht="12.95" customHeight="1">
      <c r="A37" s="6"/>
      <c r="B37" s="1" t="s">
        <v>17</v>
      </c>
      <c r="C37" s="1"/>
      <c r="D37" s="1"/>
      <c r="E37" s="8"/>
    </row>
    <row r="38" spans="1:5" ht="12.95" customHeight="1">
      <c r="A38" s="6"/>
      <c r="B38" s="2"/>
      <c r="C38" s="2" t="s">
        <v>4</v>
      </c>
      <c r="D38" s="3" t="s">
        <v>17</v>
      </c>
      <c r="E38" s="8"/>
    </row>
    <row r="39" spans="1:5" ht="12.95" customHeight="1">
      <c r="A39" s="6"/>
      <c r="B39" s="1" t="s">
        <v>18</v>
      </c>
      <c r="C39" s="1"/>
      <c r="D39" s="1"/>
      <c r="E39" s="8"/>
    </row>
    <row r="40" spans="1:5" ht="12.95" customHeight="1">
      <c r="A40" s="6"/>
      <c r="B40" s="2"/>
      <c r="C40" s="2" t="s">
        <v>4</v>
      </c>
      <c r="D40" s="3" t="s">
        <v>18</v>
      </c>
      <c r="E40" s="8"/>
    </row>
    <row r="41" spans="1:5" ht="12.95" customHeight="1">
      <c r="A41" s="13"/>
      <c r="B41" s="1" t="s">
        <v>19</v>
      </c>
      <c r="C41" s="1"/>
      <c r="D41" s="1"/>
      <c r="E41" s="14"/>
    </row>
    <row r="42" spans="1:5" ht="15.75">
      <c r="B42" s="2"/>
      <c r="C42" s="2" t="s">
        <v>4</v>
      </c>
      <c r="D42" s="3" t="s">
        <v>19</v>
      </c>
    </row>
    <row r="43" spans="1:5" ht="15.75">
      <c r="B43" s="1" t="s">
        <v>20</v>
      </c>
      <c r="C43" s="1"/>
      <c r="D43" s="1"/>
    </row>
    <row r="44" spans="1:5" ht="15.75">
      <c r="B44" s="2"/>
      <c r="C44" s="2" t="s">
        <v>4</v>
      </c>
      <c r="D44" s="3" t="s">
        <v>20</v>
      </c>
    </row>
  </sheetData>
  <mergeCells count="2">
    <mergeCell ref="B3:D3"/>
    <mergeCell ref="B4:D4"/>
  </mergeCells>
  <hyperlinks>
    <hyperlink ref="D10" location="'Riepilogo di esportazione'!R1C1" display="Riepilogo di esportazione"/>
    <hyperlink ref="D11" location="'Misure generali'!R1C1" display="Misure generali"/>
    <hyperlink ref="D13" location="'INDICATORI RISK'!R1C1" display="INDICATORI RISK"/>
    <hyperlink ref="D15" location="'Valutazione Rischio autom'!R1C1" display="Valutazione Rischio autom"/>
    <hyperlink ref="D17" location="'area1'!R1C1" display="area1"/>
    <hyperlink ref="D19" location="'(null)'!R1C1" display="area1 (2)"/>
    <hyperlink ref="D21" location="'area2'!R1C1" display="area2"/>
    <hyperlink ref="D23" location="'area3'!R1C1" display="area3"/>
    <hyperlink ref="D25" location="'area4'!R1C1" display="area4"/>
    <hyperlink ref="D27" location="'area5'!R1C1" display="area5"/>
    <hyperlink ref="D29" location="'area6'!R1C1" display="area6"/>
    <hyperlink ref="D31" location="'area7'!R1C1" display="area7"/>
    <hyperlink ref="D33" location="'area8'!R1C1" display="area8"/>
    <hyperlink ref="D35" location="'area9'!R1C1" display="area9"/>
    <hyperlink ref="D37" location="'area10'!R1C1" display="area10"/>
    <hyperlink ref="D39" location="'area11'!R1C1" display="area11"/>
    <hyperlink ref="D41" location="'area12'!R1C1" display="area12"/>
    <hyperlink ref="D12" location="'Misure generali'!R1C1" display="Misure generali"/>
    <hyperlink ref="D14" location="'INDICATORI RISK'!R1C1" display="INDICATORI RISK"/>
    <hyperlink ref="D16" location="'Valutazione Rischio autom'!R1C1" display="Valutazione Rischio autom"/>
    <hyperlink ref="D18" location="'area1'!R1C1" display="area1"/>
    <hyperlink ref="D20" location="'area2'!R1C1" display="area2"/>
    <hyperlink ref="D22" location="'area3'!R1C1" display="area3"/>
    <hyperlink ref="D24" location="'area4'!R1C1" display="area4"/>
    <hyperlink ref="D26" location="'area5'!R1C1" display="area5"/>
    <hyperlink ref="D28" location="'area6'!R1C1" display="area6"/>
    <hyperlink ref="D30" location="'area7'!R1C1" display="area7"/>
    <hyperlink ref="D32" location="'area8'!R1C1" display="area8"/>
    <hyperlink ref="D34" location="'Foglio2'!R1C1" display="Foglio2"/>
    <hyperlink ref="D36" location="'Foglio1'!R1C1" display="Foglio1"/>
    <hyperlink ref="D38" location="'area9'!R1C1" display="area9"/>
    <hyperlink ref="D40" location="'area10'!R1C1" display="area10"/>
    <hyperlink ref="D42" location="'area11'!R1C1" display="area11"/>
    <hyperlink ref="D44" location="'area12'!R1C1" display="area12"/>
  </hyperlinks>
  <pageMargins left="0.7" right="0.7" top="0.75" bottom="0.75" header="0.3" footer="0.3"/>
  <pageSetup orientation="portrait"/>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E1"/>
    </sheetView>
  </sheetViews>
  <sheetFormatPr defaultColWidth="9.140625" defaultRowHeight="15.6" customHeight="1"/>
  <cols>
    <col min="1" max="2" width="30.7109375" style="4" customWidth="1"/>
    <col min="3" max="3" width="31.42578125" style="4" customWidth="1"/>
    <col min="4" max="4" width="8.7109375" style="4" customWidth="1"/>
    <col min="5" max="5" width="85.7109375" style="4" customWidth="1"/>
    <col min="6" max="7" width="16.85546875" style="4" customWidth="1"/>
    <col min="8" max="8" width="9.140625" style="4" customWidth="1"/>
    <col min="9" max="16384" width="9.140625" style="4"/>
  </cols>
  <sheetData>
    <row r="1" spans="1:7" ht="49.35" customHeight="1">
      <c r="A1" s="190" t="s">
        <v>403</v>
      </c>
      <c r="B1" s="191"/>
      <c r="C1" s="191"/>
      <c r="D1" s="191"/>
      <c r="E1" s="191"/>
      <c r="F1" s="190" t="s">
        <v>205</v>
      </c>
      <c r="G1" s="93"/>
    </row>
    <row r="2" spans="1:7" ht="20.45" customHeight="1">
      <c r="A2" s="190" t="s">
        <v>188</v>
      </c>
      <c r="B2" s="191"/>
      <c r="C2" s="191"/>
      <c r="D2" s="191"/>
      <c r="E2" s="191"/>
      <c r="F2" s="191"/>
      <c r="G2" s="93"/>
    </row>
    <row r="3" spans="1:7" ht="20.45" customHeight="1">
      <c r="A3" s="190" t="s">
        <v>206</v>
      </c>
      <c r="B3" s="191"/>
      <c r="C3" s="190" t="s">
        <v>207</v>
      </c>
      <c r="D3" s="191"/>
      <c r="E3" s="191"/>
      <c r="F3" s="191"/>
      <c r="G3" s="93"/>
    </row>
    <row r="4" spans="1:7" ht="29.1" customHeight="1">
      <c r="A4" s="190" t="s">
        <v>208</v>
      </c>
      <c r="B4" s="191"/>
      <c r="C4" s="190" t="s">
        <v>209</v>
      </c>
      <c r="D4" s="191"/>
      <c r="E4" s="191"/>
      <c r="F4" s="191"/>
      <c r="G4" s="93"/>
    </row>
    <row r="5" spans="1:7" ht="29.1" customHeight="1">
      <c r="A5" s="190" t="s">
        <v>208</v>
      </c>
      <c r="B5" s="191"/>
      <c r="C5" s="190" t="s">
        <v>210</v>
      </c>
      <c r="D5" s="191"/>
      <c r="E5" s="191"/>
      <c r="F5" s="191"/>
      <c r="G5" s="93"/>
    </row>
    <row r="6" spans="1:7" ht="39.6" customHeight="1">
      <c r="A6" s="92" t="s">
        <v>189</v>
      </c>
      <c r="B6" s="92" t="s">
        <v>190</v>
      </c>
      <c r="C6" s="92" t="s">
        <v>191</v>
      </c>
      <c r="D6" s="92" t="s">
        <v>211</v>
      </c>
      <c r="E6" s="92" t="s">
        <v>212</v>
      </c>
      <c r="F6" s="191"/>
      <c r="G6" s="93"/>
    </row>
    <row r="7" spans="1:7" ht="42.6" customHeight="1">
      <c r="A7" s="190" t="s">
        <v>153</v>
      </c>
      <c r="B7" s="192" t="s">
        <v>404</v>
      </c>
      <c r="C7" s="192" t="s">
        <v>405</v>
      </c>
      <c r="D7" s="92" t="s">
        <v>215</v>
      </c>
      <c r="E7" s="94" t="s">
        <v>406</v>
      </c>
      <c r="F7" s="93"/>
      <c r="G7" s="93"/>
    </row>
    <row r="8" spans="1:7" ht="42.6" customHeight="1">
      <c r="A8" s="191"/>
      <c r="B8" s="191"/>
      <c r="C8" s="191"/>
      <c r="D8" s="92" t="s">
        <v>217</v>
      </c>
      <c r="E8" s="94" t="s">
        <v>407</v>
      </c>
      <c r="F8" s="93"/>
      <c r="G8" s="93"/>
    </row>
    <row r="9" spans="1:7" ht="42.6" customHeight="1">
      <c r="A9" s="191"/>
      <c r="B9" s="191"/>
      <c r="C9" s="191"/>
      <c r="D9" s="92" t="s">
        <v>219</v>
      </c>
      <c r="E9" s="94" t="s">
        <v>408</v>
      </c>
      <c r="F9" s="93"/>
      <c r="G9" s="93"/>
    </row>
    <row r="10" spans="1:7" ht="42.6" customHeight="1">
      <c r="A10" s="190" t="s">
        <v>154</v>
      </c>
      <c r="B10" s="192" t="s">
        <v>409</v>
      </c>
      <c r="C10" s="192" t="s">
        <v>410</v>
      </c>
      <c r="D10" s="92" t="s">
        <v>215</v>
      </c>
      <c r="E10" s="94" t="s">
        <v>411</v>
      </c>
      <c r="F10" s="93"/>
      <c r="G10" s="93"/>
    </row>
    <row r="11" spans="1:7" ht="42.6" customHeight="1">
      <c r="A11" s="191"/>
      <c r="B11" s="191"/>
      <c r="C11" s="191"/>
      <c r="D11" s="92" t="s">
        <v>217</v>
      </c>
      <c r="E11" s="94" t="s">
        <v>407</v>
      </c>
      <c r="F11" s="93"/>
      <c r="G11" s="93"/>
    </row>
    <row r="12" spans="1:7" ht="42.6" customHeight="1">
      <c r="A12" s="190" t="s">
        <v>155</v>
      </c>
      <c r="B12" s="192" t="s">
        <v>412</v>
      </c>
      <c r="C12" s="192" t="s">
        <v>413</v>
      </c>
      <c r="D12" s="92" t="s">
        <v>215</v>
      </c>
      <c r="E12" s="92" t="s">
        <v>414</v>
      </c>
      <c r="F12" s="93"/>
      <c r="G12" s="93"/>
    </row>
    <row r="13" spans="1:7" ht="42.6" customHeight="1">
      <c r="A13" s="191"/>
      <c r="B13" s="191"/>
      <c r="C13" s="191"/>
      <c r="D13" s="92" t="s">
        <v>219</v>
      </c>
      <c r="E13" s="92" t="s">
        <v>415</v>
      </c>
      <c r="F13" s="93"/>
      <c r="G13" s="93"/>
    </row>
    <row r="14" spans="1:7" ht="42.6" customHeight="1">
      <c r="A14" s="190" t="s">
        <v>156</v>
      </c>
      <c r="B14" s="192" t="s">
        <v>404</v>
      </c>
      <c r="C14" s="192" t="s">
        <v>416</v>
      </c>
      <c r="D14" s="92" t="s">
        <v>215</v>
      </c>
      <c r="E14" s="94" t="s">
        <v>417</v>
      </c>
      <c r="F14" s="93"/>
      <c r="G14" s="93"/>
    </row>
    <row r="15" spans="1:7" ht="42.6" customHeight="1">
      <c r="A15" s="191"/>
      <c r="B15" s="191"/>
      <c r="C15" s="191"/>
      <c r="D15" s="92" t="s">
        <v>228</v>
      </c>
      <c r="E15" s="92" t="s">
        <v>418</v>
      </c>
      <c r="F15" s="93"/>
      <c r="G15" s="93"/>
    </row>
    <row r="16" spans="1:7" ht="42.6" customHeight="1">
      <c r="A16" s="191"/>
      <c r="B16" s="191"/>
      <c r="C16" s="191"/>
      <c r="D16" s="92" t="s">
        <v>208</v>
      </c>
      <c r="E16" s="92" t="s">
        <v>419</v>
      </c>
      <c r="F16" s="93"/>
      <c r="G16" s="93"/>
    </row>
    <row r="17" spans="1:7" ht="42.6" customHeight="1">
      <c r="A17" s="191"/>
      <c r="B17" s="191"/>
      <c r="C17" s="191"/>
      <c r="D17" s="92" t="s">
        <v>219</v>
      </c>
      <c r="E17" s="94" t="s">
        <v>420</v>
      </c>
      <c r="F17" s="93"/>
      <c r="G17" s="93"/>
    </row>
    <row r="18" spans="1:7" ht="42.6" customHeight="1">
      <c r="A18" s="190" t="s">
        <v>157</v>
      </c>
      <c r="B18" s="192" t="s">
        <v>421</v>
      </c>
      <c r="C18" s="192" t="s">
        <v>416</v>
      </c>
      <c r="D18" s="92" t="s">
        <v>215</v>
      </c>
      <c r="E18" s="94" t="s">
        <v>422</v>
      </c>
      <c r="F18" s="93"/>
      <c r="G18" s="93"/>
    </row>
    <row r="19" spans="1:7" ht="42.6" customHeight="1">
      <c r="A19" s="191"/>
      <c r="B19" s="191"/>
      <c r="C19" s="191"/>
      <c r="D19" s="92" t="s">
        <v>228</v>
      </c>
      <c r="E19" s="92" t="s">
        <v>418</v>
      </c>
      <c r="F19" s="93"/>
      <c r="G19" s="93"/>
    </row>
    <row r="20" spans="1:7" ht="42.6" customHeight="1">
      <c r="A20" s="191"/>
      <c r="B20" s="191"/>
      <c r="C20" s="191"/>
      <c r="D20" s="92" t="s">
        <v>208</v>
      </c>
      <c r="E20" s="92" t="s">
        <v>419</v>
      </c>
      <c r="F20" s="93"/>
      <c r="G20" s="93"/>
    </row>
    <row r="21" spans="1:7" ht="42.6" customHeight="1">
      <c r="A21" s="191"/>
      <c r="B21" s="191"/>
      <c r="C21" s="191"/>
      <c r="D21" s="92" t="s">
        <v>219</v>
      </c>
      <c r="E21" s="94" t="s">
        <v>420</v>
      </c>
      <c r="F21" s="93"/>
      <c r="G21" s="93"/>
    </row>
    <row r="22" spans="1:7" ht="42.6" customHeight="1">
      <c r="A22" s="190" t="s">
        <v>423</v>
      </c>
      <c r="B22" s="192" t="s">
        <v>424</v>
      </c>
      <c r="C22" s="192" t="s">
        <v>425</v>
      </c>
      <c r="D22" s="92" t="s">
        <v>215</v>
      </c>
      <c r="E22" s="92" t="s">
        <v>426</v>
      </c>
      <c r="F22" s="93"/>
      <c r="G22" s="93"/>
    </row>
    <row r="23" spans="1:7" ht="42.6" customHeight="1">
      <c r="A23" s="191"/>
      <c r="B23" s="191"/>
      <c r="C23" s="191"/>
      <c r="D23" s="92" t="s">
        <v>228</v>
      </c>
      <c r="E23" s="92" t="s">
        <v>418</v>
      </c>
      <c r="F23" s="93"/>
      <c r="G23" s="93"/>
    </row>
    <row r="24" spans="1:7" ht="42.6" customHeight="1">
      <c r="A24" s="191"/>
      <c r="B24" s="191"/>
      <c r="C24" s="191"/>
      <c r="D24" s="92" t="s">
        <v>219</v>
      </c>
      <c r="E24" s="94" t="s">
        <v>427</v>
      </c>
      <c r="F24" s="93"/>
      <c r="G24" s="93"/>
    </row>
  </sheetData>
  <mergeCells count="27">
    <mergeCell ref="A1:E1"/>
    <mergeCell ref="F1:F6"/>
    <mergeCell ref="A2:E2"/>
    <mergeCell ref="A3:B3"/>
    <mergeCell ref="C3:E3"/>
    <mergeCell ref="A4:B4"/>
    <mergeCell ref="C4:E4"/>
    <mergeCell ref="A5:B5"/>
    <mergeCell ref="C5:E5"/>
    <mergeCell ref="A7:A9"/>
    <mergeCell ref="B7:B9"/>
    <mergeCell ref="C7:C9"/>
    <mergeCell ref="A10:A11"/>
    <mergeCell ref="B10:B11"/>
    <mergeCell ref="C10:C11"/>
    <mergeCell ref="A12:A13"/>
    <mergeCell ref="B12:B13"/>
    <mergeCell ref="C12:C13"/>
    <mergeCell ref="A14:A17"/>
    <mergeCell ref="B14:B17"/>
    <mergeCell ref="C14:C17"/>
    <mergeCell ref="A18:A21"/>
    <mergeCell ref="B18:B21"/>
    <mergeCell ref="C18:C21"/>
    <mergeCell ref="A22:A24"/>
    <mergeCell ref="B22:B24"/>
    <mergeCell ref="C22:C24"/>
  </mergeCells>
  <pageMargins left="0.23622000000000001" right="0.23622000000000001" top="0.748031" bottom="0.748031" header="0.31496099999999999" footer="0.31496099999999999"/>
  <pageSetup scale="70" orientation="landscape"/>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sqref="A1:E1"/>
    </sheetView>
  </sheetViews>
  <sheetFormatPr defaultColWidth="9.140625" defaultRowHeight="15.6" customHeight="1"/>
  <cols>
    <col min="1" max="3" width="31.140625" style="4" customWidth="1"/>
    <col min="4" max="4" width="8.7109375" style="4" customWidth="1"/>
    <col min="5" max="5" width="86.140625" style="4" customWidth="1"/>
    <col min="6" max="6" width="16.7109375" style="4" customWidth="1"/>
    <col min="7" max="8" width="9.140625" style="4" customWidth="1"/>
    <col min="9" max="16384" width="9.140625" style="4"/>
  </cols>
  <sheetData>
    <row r="1" spans="1:7" ht="43.35" customHeight="1">
      <c r="A1" s="190" t="s">
        <v>428</v>
      </c>
      <c r="B1" s="191"/>
      <c r="C1" s="191"/>
      <c r="D1" s="191"/>
      <c r="E1" s="191"/>
      <c r="F1" s="190" t="s">
        <v>205</v>
      </c>
      <c r="G1" s="93"/>
    </row>
    <row r="2" spans="1:7" ht="20.45" customHeight="1">
      <c r="A2" s="190" t="s">
        <v>188</v>
      </c>
      <c r="B2" s="191"/>
      <c r="C2" s="191"/>
      <c r="D2" s="191"/>
      <c r="E2" s="191"/>
      <c r="F2" s="191"/>
      <c r="G2" s="93"/>
    </row>
    <row r="3" spans="1:7" ht="15" customHeight="1">
      <c r="A3" s="190" t="s">
        <v>206</v>
      </c>
      <c r="B3" s="191"/>
      <c r="C3" s="190" t="s">
        <v>207</v>
      </c>
      <c r="D3" s="191"/>
      <c r="E3" s="191"/>
      <c r="F3" s="191"/>
      <c r="G3" s="93"/>
    </row>
    <row r="4" spans="1:7" ht="38.1" customHeight="1">
      <c r="A4" s="190" t="s">
        <v>208</v>
      </c>
      <c r="B4" s="191"/>
      <c r="C4" s="190" t="s">
        <v>209</v>
      </c>
      <c r="D4" s="191"/>
      <c r="E4" s="191"/>
      <c r="F4" s="191"/>
      <c r="G4" s="93"/>
    </row>
    <row r="5" spans="1:7" ht="42" customHeight="1">
      <c r="A5" s="190" t="s">
        <v>208</v>
      </c>
      <c r="B5" s="191"/>
      <c r="C5" s="190" t="s">
        <v>210</v>
      </c>
      <c r="D5" s="191"/>
      <c r="E5" s="191"/>
      <c r="F5" s="191"/>
      <c r="G5" s="93"/>
    </row>
    <row r="6" spans="1:7" ht="39.6" customHeight="1">
      <c r="A6" s="92" t="s">
        <v>189</v>
      </c>
      <c r="B6" s="92" t="s">
        <v>190</v>
      </c>
      <c r="C6" s="92" t="s">
        <v>191</v>
      </c>
      <c r="D6" s="92" t="s">
        <v>211</v>
      </c>
      <c r="E6" s="92" t="s">
        <v>212</v>
      </c>
      <c r="F6" s="191"/>
      <c r="G6" s="93"/>
    </row>
    <row r="7" spans="1:7" ht="74.45" customHeight="1">
      <c r="A7" s="190" t="s">
        <v>160</v>
      </c>
      <c r="B7" s="192" t="s">
        <v>429</v>
      </c>
      <c r="C7" s="192" t="s">
        <v>430</v>
      </c>
      <c r="D7" s="92" t="s">
        <v>215</v>
      </c>
      <c r="E7" s="94" t="s">
        <v>431</v>
      </c>
      <c r="F7" s="93"/>
      <c r="G7" s="93"/>
    </row>
    <row r="8" spans="1:7" ht="47.1" customHeight="1">
      <c r="A8" s="191"/>
      <c r="B8" s="191"/>
      <c r="C8" s="191"/>
      <c r="D8" s="92" t="s">
        <v>228</v>
      </c>
      <c r="E8" s="92" t="s">
        <v>432</v>
      </c>
      <c r="F8" s="93"/>
      <c r="G8" s="93"/>
    </row>
    <row r="9" spans="1:7" ht="41.1" customHeight="1">
      <c r="A9" s="191"/>
      <c r="B9" s="191"/>
      <c r="C9" s="191"/>
      <c r="D9" s="92" t="s">
        <v>317</v>
      </c>
      <c r="E9" s="94" t="s">
        <v>433</v>
      </c>
      <c r="F9" s="93"/>
      <c r="G9" s="93"/>
    </row>
    <row r="10" spans="1:7" ht="20.45" customHeight="1">
      <c r="A10" s="191"/>
      <c r="B10" s="191"/>
      <c r="C10" s="191"/>
      <c r="D10" s="92" t="s">
        <v>219</v>
      </c>
      <c r="E10" s="92" t="s">
        <v>434</v>
      </c>
      <c r="F10" s="93"/>
      <c r="G10" s="93"/>
    </row>
    <row r="11" spans="1:7" ht="40.700000000000003" customHeight="1">
      <c r="A11" s="190" t="s">
        <v>435</v>
      </c>
      <c r="B11" s="192" t="s">
        <v>436</v>
      </c>
      <c r="C11" s="192" t="s">
        <v>437</v>
      </c>
      <c r="D11" s="92" t="s">
        <v>215</v>
      </c>
      <c r="E11" s="94" t="s">
        <v>438</v>
      </c>
      <c r="F11" s="93"/>
      <c r="G11" s="93"/>
    </row>
    <row r="12" spans="1:7" ht="30.6" customHeight="1">
      <c r="A12" s="190"/>
      <c r="B12" s="190"/>
      <c r="C12" s="190"/>
      <c r="D12" s="92" t="s">
        <v>228</v>
      </c>
      <c r="E12" s="92" t="s">
        <v>439</v>
      </c>
      <c r="F12" s="93"/>
      <c r="G12" s="93"/>
    </row>
    <row r="13" spans="1:7" ht="102" customHeight="1">
      <c r="A13" s="190"/>
      <c r="B13" s="190"/>
      <c r="C13" s="190"/>
      <c r="D13" s="92" t="s">
        <v>208</v>
      </c>
      <c r="E13" s="94" t="s">
        <v>440</v>
      </c>
      <c r="F13" s="93"/>
      <c r="G13" s="93"/>
    </row>
    <row r="14" spans="1:7" ht="20.45" customHeight="1">
      <c r="A14" s="190"/>
      <c r="B14" s="190"/>
      <c r="C14" s="190"/>
      <c r="D14" s="92" t="s">
        <v>317</v>
      </c>
      <c r="E14" s="92" t="s">
        <v>441</v>
      </c>
      <c r="F14" s="93"/>
      <c r="G14" s="93"/>
    </row>
    <row r="15" spans="1:7" ht="38.1" customHeight="1">
      <c r="A15" s="190"/>
      <c r="B15" s="190"/>
      <c r="C15" s="190"/>
      <c r="D15" s="92" t="s">
        <v>219</v>
      </c>
      <c r="E15" s="94" t="s">
        <v>442</v>
      </c>
      <c r="F15" s="93"/>
      <c r="G15" s="93"/>
    </row>
  </sheetData>
  <mergeCells count="15">
    <mergeCell ref="A1:E1"/>
    <mergeCell ref="F1:F6"/>
    <mergeCell ref="A2:E2"/>
    <mergeCell ref="A3:B3"/>
    <mergeCell ref="C3:E3"/>
    <mergeCell ref="A4:B4"/>
    <mergeCell ref="C4:E4"/>
    <mergeCell ref="A5:B5"/>
    <mergeCell ref="C5:E5"/>
    <mergeCell ref="A7:A10"/>
    <mergeCell ref="B7:B10"/>
    <mergeCell ref="C7:C10"/>
    <mergeCell ref="A11:A15"/>
    <mergeCell ref="B11:B15"/>
    <mergeCell ref="C11:C15"/>
  </mergeCells>
  <pageMargins left="0.23622000000000001" right="0.23622000000000001" top="0.748031" bottom="0.748031" header="0.31496099999999999" footer="0.31496099999999999"/>
  <pageSetup scale="69" orientation="landscape"/>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election sqref="A1:E1"/>
    </sheetView>
  </sheetViews>
  <sheetFormatPr defaultColWidth="9.140625" defaultRowHeight="15.6" customHeight="1"/>
  <cols>
    <col min="1" max="1" width="31.28515625" style="4" customWidth="1"/>
    <col min="2" max="3" width="31" style="4" customWidth="1"/>
    <col min="4" max="4" width="8.7109375" style="4" customWidth="1"/>
    <col min="5" max="5" width="85.85546875" style="4" customWidth="1"/>
    <col min="6" max="6" width="16.7109375" style="4" customWidth="1"/>
    <col min="7" max="7" width="9.140625" style="4" customWidth="1"/>
    <col min="8" max="16384" width="9.140625" style="4"/>
  </cols>
  <sheetData>
    <row r="1" spans="1:6" ht="20.45" customHeight="1">
      <c r="A1" s="190" t="s">
        <v>443</v>
      </c>
      <c r="B1" s="191"/>
      <c r="C1" s="191"/>
      <c r="D1" s="191"/>
      <c r="E1" s="191"/>
      <c r="F1" s="190" t="s">
        <v>205</v>
      </c>
    </row>
    <row r="2" spans="1:6" ht="21" customHeight="1">
      <c r="A2" s="190" t="s">
        <v>188</v>
      </c>
      <c r="B2" s="191"/>
      <c r="C2" s="191"/>
      <c r="D2" s="191"/>
      <c r="E2" s="191"/>
      <c r="F2" s="191"/>
    </row>
    <row r="3" spans="1:6" ht="15" customHeight="1">
      <c r="A3" s="190" t="s">
        <v>206</v>
      </c>
      <c r="B3" s="191"/>
      <c r="C3" s="190" t="s">
        <v>207</v>
      </c>
      <c r="D3" s="191"/>
      <c r="E3" s="191"/>
      <c r="F3" s="191"/>
    </row>
    <row r="4" spans="1:6" ht="33.6" customHeight="1">
      <c r="A4" s="190" t="s">
        <v>208</v>
      </c>
      <c r="B4" s="191"/>
      <c r="C4" s="190" t="s">
        <v>209</v>
      </c>
      <c r="D4" s="191"/>
      <c r="E4" s="191"/>
      <c r="F4" s="191"/>
    </row>
    <row r="5" spans="1:6" ht="32.1" customHeight="1">
      <c r="A5" s="190" t="s">
        <v>208</v>
      </c>
      <c r="B5" s="191"/>
      <c r="C5" s="190" t="s">
        <v>210</v>
      </c>
      <c r="D5" s="191"/>
      <c r="E5" s="191"/>
      <c r="F5" s="191"/>
    </row>
    <row r="6" spans="1:6" ht="39.6" customHeight="1">
      <c r="A6" s="92" t="s">
        <v>189</v>
      </c>
      <c r="B6" s="92" t="s">
        <v>190</v>
      </c>
      <c r="C6" s="92" t="s">
        <v>191</v>
      </c>
      <c r="D6" s="92" t="s">
        <v>311</v>
      </c>
      <c r="E6" s="92" t="s">
        <v>212</v>
      </c>
      <c r="F6" s="191"/>
    </row>
    <row r="7" spans="1:6" ht="19.350000000000001" customHeight="1">
      <c r="A7" s="190" t="s">
        <v>163</v>
      </c>
      <c r="B7" s="192" t="s">
        <v>444</v>
      </c>
      <c r="C7" s="192" t="s">
        <v>445</v>
      </c>
      <c r="D7" s="92" t="s">
        <v>215</v>
      </c>
      <c r="E7" s="92" t="s">
        <v>446</v>
      </c>
      <c r="F7" s="93"/>
    </row>
    <row r="8" spans="1:6" ht="56.1" customHeight="1">
      <c r="A8" s="191"/>
      <c r="B8" s="191"/>
      <c r="C8" s="191"/>
      <c r="D8" s="92" t="s">
        <v>317</v>
      </c>
      <c r="E8" s="94" t="s">
        <v>447</v>
      </c>
      <c r="F8" s="93"/>
    </row>
    <row r="9" spans="1:6" ht="20.45" customHeight="1">
      <c r="A9" s="190" t="s">
        <v>164</v>
      </c>
      <c r="B9" s="192" t="s">
        <v>444</v>
      </c>
      <c r="C9" s="192" t="s">
        <v>448</v>
      </c>
      <c r="D9" s="92" t="s">
        <v>215</v>
      </c>
      <c r="E9" s="92" t="s">
        <v>449</v>
      </c>
      <c r="F9" s="93"/>
    </row>
    <row r="10" spans="1:6" ht="53.1" customHeight="1">
      <c r="A10" s="191"/>
      <c r="B10" s="191"/>
      <c r="C10" s="191"/>
      <c r="D10" s="92" t="s">
        <v>228</v>
      </c>
      <c r="E10" s="92" t="s">
        <v>450</v>
      </c>
      <c r="F10" s="93"/>
    </row>
    <row r="11" spans="1:6" ht="20.45" customHeight="1">
      <c r="A11" s="191"/>
      <c r="B11" s="191"/>
      <c r="C11" s="191"/>
      <c r="D11" s="190" t="s">
        <v>317</v>
      </c>
      <c r="E11" s="92" t="s">
        <v>451</v>
      </c>
      <c r="F11" s="93"/>
    </row>
    <row r="12" spans="1:6" ht="12" customHeight="1">
      <c r="A12" s="191"/>
      <c r="B12" s="191"/>
      <c r="C12" s="191"/>
      <c r="D12" s="191"/>
      <c r="E12" s="92" t="s">
        <v>452</v>
      </c>
      <c r="F12" s="93"/>
    </row>
    <row r="13" spans="1:6" ht="68.25" customHeight="1">
      <c r="A13" s="190" t="s">
        <v>165</v>
      </c>
      <c r="B13" s="192" t="s">
        <v>453</v>
      </c>
      <c r="C13" s="192" t="s">
        <v>454</v>
      </c>
      <c r="D13" s="92" t="s">
        <v>228</v>
      </c>
      <c r="E13" s="92" t="s">
        <v>455</v>
      </c>
      <c r="F13" s="93"/>
    </row>
    <row r="14" spans="1:6" ht="21.6" customHeight="1">
      <c r="A14" s="191"/>
      <c r="B14" s="191"/>
      <c r="C14" s="191"/>
      <c r="D14" s="190" t="s">
        <v>317</v>
      </c>
      <c r="E14" s="92" t="s">
        <v>456</v>
      </c>
      <c r="F14" s="93"/>
    </row>
    <row r="15" spans="1:6" ht="20.45" customHeight="1">
      <c r="A15" s="191"/>
      <c r="B15" s="191"/>
      <c r="C15" s="191"/>
      <c r="D15" s="191"/>
      <c r="E15" s="92" t="s">
        <v>457</v>
      </c>
      <c r="F15" s="93"/>
    </row>
    <row r="16" spans="1:6" ht="72.75" customHeight="1">
      <c r="A16" s="191"/>
      <c r="B16" s="191"/>
      <c r="C16" s="191"/>
      <c r="D16" s="92" t="s">
        <v>219</v>
      </c>
      <c r="E16" s="92" t="s">
        <v>458</v>
      </c>
      <c r="F16" s="93"/>
    </row>
    <row r="17" spans="1:6" ht="74.099999999999994" customHeight="1">
      <c r="A17" s="190" t="s">
        <v>167</v>
      </c>
      <c r="B17" s="192" t="s">
        <v>459</v>
      </c>
      <c r="C17" s="192" t="s">
        <v>460</v>
      </c>
      <c r="D17" s="92" t="s">
        <v>215</v>
      </c>
      <c r="E17" s="94" t="s">
        <v>461</v>
      </c>
      <c r="F17" s="93"/>
    </row>
    <row r="18" spans="1:6" ht="46.5" customHeight="1">
      <c r="A18" s="191"/>
      <c r="B18" s="191"/>
      <c r="C18" s="191"/>
      <c r="D18" s="92" t="s">
        <v>317</v>
      </c>
      <c r="E18" s="92" t="s">
        <v>462</v>
      </c>
      <c r="F18" s="93"/>
    </row>
  </sheetData>
  <mergeCells count="23">
    <mergeCell ref="A1:E1"/>
    <mergeCell ref="F1:F6"/>
    <mergeCell ref="A2:E2"/>
    <mergeCell ref="A3:B3"/>
    <mergeCell ref="C3:E3"/>
    <mergeCell ref="A4:B4"/>
    <mergeCell ref="C4:E4"/>
    <mergeCell ref="A5:B5"/>
    <mergeCell ref="C5:E5"/>
    <mergeCell ref="A7:A8"/>
    <mergeCell ref="B7:B8"/>
    <mergeCell ref="C7:C8"/>
    <mergeCell ref="A9:A12"/>
    <mergeCell ref="B9:B12"/>
    <mergeCell ref="C9:C12"/>
    <mergeCell ref="A17:A18"/>
    <mergeCell ref="B17:B18"/>
    <mergeCell ref="C17:C18"/>
    <mergeCell ref="D11:D12"/>
    <mergeCell ref="A13:A16"/>
    <mergeCell ref="B13:B16"/>
    <mergeCell ref="C13:C16"/>
    <mergeCell ref="D14:D15"/>
  </mergeCells>
  <pageMargins left="0.23622000000000001" right="0.23622000000000001" top="0.748031" bottom="0.748031" header="0.31496099999999999" footer="0.31496099999999999"/>
  <pageSetup scale="67" orientation="landscape"/>
  <headerFooter>
    <oddFooter>&amp;C&amp;"Helvetica Neue,Regular"&amp;12&amp;K000000&amp;P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ColWidth="10.85546875" defaultRowHeight="15" customHeight="1"/>
  <cols>
    <col min="1" max="6" width="10.85546875" style="4" customWidth="1"/>
    <col min="7" max="16384" width="10.85546875" style="4"/>
  </cols>
  <sheetData>
    <row r="1" spans="1:5" ht="13.5" customHeight="1">
      <c r="A1" s="95"/>
      <c r="B1" s="95"/>
      <c r="C1" s="95"/>
      <c r="D1" s="95"/>
      <c r="E1" s="95"/>
    </row>
    <row r="2" spans="1:5" ht="13.5" customHeight="1">
      <c r="A2" s="95"/>
      <c r="B2" s="95"/>
      <c r="C2" s="95"/>
      <c r="D2" s="95"/>
      <c r="E2" s="95"/>
    </row>
    <row r="3" spans="1:5" ht="13.5" customHeight="1">
      <c r="A3" s="95"/>
      <c r="B3" s="95"/>
      <c r="C3" s="95"/>
      <c r="D3" s="95"/>
      <c r="E3" s="95"/>
    </row>
    <row r="4" spans="1:5" ht="13.5" customHeight="1">
      <c r="A4" s="95"/>
      <c r="B4" s="95"/>
      <c r="C4" s="95"/>
      <c r="D4" s="95"/>
      <c r="E4" s="95"/>
    </row>
    <row r="5" spans="1:5" ht="13.5" customHeight="1">
      <c r="A5" s="95"/>
      <c r="B5" s="95"/>
      <c r="C5" s="95"/>
      <c r="D5" s="95"/>
      <c r="E5" s="95"/>
    </row>
    <row r="6" spans="1:5" ht="13.5" customHeight="1">
      <c r="A6" s="95"/>
      <c r="B6" s="95"/>
      <c r="C6" s="95"/>
      <c r="D6" s="95"/>
      <c r="E6" s="95"/>
    </row>
    <row r="7" spans="1:5" ht="13.5" customHeight="1">
      <c r="A7" s="95"/>
      <c r="B7" s="95"/>
      <c r="C7" s="95"/>
      <c r="D7" s="95"/>
      <c r="E7" s="95"/>
    </row>
    <row r="8" spans="1:5" ht="13.5" customHeight="1">
      <c r="A8" s="95"/>
      <c r="B8" s="95"/>
      <c r="C8" s="95"/>
      <c r="D8" s="95"/>
      <c r="E8" s="95"/>
    </row>
    <row r="9" spans="1:5" ht="13.5" customHeight="1">
      <c r="A9" s="95"/>
      <c r="B9" s="95"/>
      <c r="C9" s="95"/>
      <c r="D9" s="95"/>
      <c r="E9" s="95"/>
    </row>
    <row r="10" spans="1:5" ht="13.5" customHeight="1">
      <c r="A10" s="95"/>
      <c r="B10" s="95"/>
      <c r="C10" s="95"/>
      <c r="D10" s="95"/>
      <c r="E10" s="95"/>
    </row>
  </sheetData>
  <pageMargins left="0.7" right="0.7" top="0.75" bottom="0.75" header="0.3" footer="0.3"/>
  <pageSetup orientation="portrait"/>
  <headerFooter>
    <oddFooter>&amp;C&amp;"Helvetica Neue,Regular"&amp;12&amp;K000000&amp;P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ColWidth="10.85546875" defaultRowHeight="15" customHeight="1"/>
  <cols>
    <col min="1" max="6" width="10.85546875" style="4" customWidth="1"/>
    <col min="7" max="16384" width="10.85546875" style="4"/>
  </cols>
  <sheetData>
    <row r="1" spans="1:5" ht="13.5" customHeight="1">
      <c r="A1" s="95"/>
      <c r="B1" s="95"/>
      <c r="C1" s="95"/>
      <c r="D1" s="95"/>
      <c r="E1" s="95"/>
    </row>
    <row r="2" spans="1:5" ht="13.5" customHeight="1">
      <c r="A2" s="95"/>
      <c r="B2" s="95"/>
      <c r="C2" s="95"/>
      <c r="D2" s="95"/>
      <c r="E2" s="95"/>
    </row>
    <row r="3" spans="1:5" ht="13.5" customHeight="1">
      <c r="A3" s="95"/>
      <c r="B3" s="95"/>
      <c r="C3" s="95"/>
      <c r="D3" s="95"/>
      <c r="E3" s="95"/>
    </row>
    <row r="4" spans="1:5" ht="13.5" customHeight="1">
      <c r="A4" s="95"/>
      <c r="B4" s="95"/>
      <c r="C4" s="95"/>
      <c r="D4" s="95"/>
      <c r="E4" s="95"/>
    </row>
    <row r="5" spans="1:5" ht="13.5" customHeight="1">
      <c r="A5" s="95"/>
      <c r="B5" s="95"/>
      <c r="C5" s="95"/>
      <c r="D5" s="95"/>
      <c r="E5" s="95"/>
    </row>
    <row r="6" spans="1:5" ht="13.5" customHeight="1">
      <c r="A6" s="95"/>
      <c r="B6" s="95"/>
      <c r="C6" s="95"/>
      <c r="D6" s="95"/>
      <c r="E6" s="95"/>
    </row>
    <row r="7" spans="1:5" ht="13.5" customHeight="1">
      <c r="A7" s="95"/>
      <c r="B7" s="95"/>
      <c r="C7" s="95"/>
      <c r="D7" s="95"/>
      <c r="E7" s="95"/>
    </row>
    <row r="8" spans="1:5" ht="13.5" customHeight="1">
      <c r="A8" s="95"/>
      <c r="B8" s="95"/>
      <c r="C8" s="95"/>
      <c r="D8" s="95"/>
      <c r="E8" s="95"/>
    </row>
    <row r="9" spans="1:5" ht="13.5" customHeight="1">
      <c r="A9" s="95"/>
      <c r="B9" s="95"/>
      <c r="C9" s="95"/>
      <c r="D9" s="95"/>
      <c r="E9" s="95"/>
    </row>
    <row r="10" spans="1:5" ht="13.5" customHeight="1">
      <c r="A10" s="95"/>
      <c r="B10" s="95"/>
      <c r="C10" s="95"/>
      <c r="D10" s="95"/>
      <c r="E10" s="95"/>
    </row>
  </sheetData>
  <pageMargins left="0.7" right="0.7" top="0.75" bottom="0.75" header="0.3" footer="0.3"/>
  <pageSetup orientation="portrait"/>
  <headerFooter>
    <oddFooter>&amp;C&amp;"Helvetica Neue,Regular"&amp;12&amp;K000000&amp;P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workbookViewId="0"/>
  </sheetViews>
  <sheetFormatPr defaultColWidth="9.140625" defaultRowHeight="14.45" customHeight="1"/>
  <cols>
    <col min="1" max="1" width="31" style="4" customWidth="1"/>
    <col min="2" max="3" width="30.85546875" style="4" customWidth="1"/>
    <col min="4" max="4" width="8.7109375" style="4" customWidth="1"/>
    <col min="5" max="5" width="86" style="4" customWidth="1"/>
    <col min="6" max="6" width="16.7109375" style="4" customWidth="1"/>
    <col min="7" max="7" width="9.140625" style="4" customWidth="1"/>
    <col min="8" max="16384" width="9.140625" style="4"/>
  </cols>
  <sheetData>
    <row r="1" spans="1:6" ht="20.45" customHeight="1">
      <c r="A1" s="199" t="s">
        <v>465</v>
      </c>
      <c r="B1" s="200"/>
      <c r="C1" s="200"/>
      <c r="D1" s="200"/>
      <c r="E1" s="200"/>
      <c r="F1" s="201" t="s">
        <v>205</v>
      </c>
    </row>
    <row r="2" spans="1:6" ht="28.35" customHeight="1">
      <c r="A2" s="203" t="s">
        <v>188</v>
      </c>
      <c r="B2" s="204"/>
      <c r="C2" s="204"/>
      <c r="D2" s="204"/>
      <c r="E2" s="205"/>
      <c r="F2" s="202"/>
    </row>
    <row r="3" spans="1:6" ht="28.35" customHeight="1">
      <c r="A3" s="206" t="s">
        <v>206</v>
      </c>
      <c r="B3" s="207"/>
      <c r="C3" s="206" t="s">
        <v>207</v>
      </c>
      <c r="D3" s="208"/>
      <c r="E3" s="207"/>
      <c r="F3" s="202"/>
    </row>
    <row r="4" spans="1:6" ht="28.35" customHeight="1">
      <c r="A4" s="209" t="s">
        <v>208</v>
      </c>
      <c r="B4" s="210"/>
      <c r="C4" s="209" t="s">
        <v>209</v>
      </c>
      <c r="D4" s="211"/>
      <c r="E4" s="210"/>
      <c r="F4" s="202"/>
    </row>
    <row r="5" spans="1:6" ht="28.35" customHeight="1">
      <c r="A5" s="209" t="s">
        <v>208</v>
      </c>
      <c r="B5" s="210"/>
      <c r="C5" s="209" t="s">
        <v>210</v>
      </c>
      <c r="D5" s="211"/>
      <c r="E5" s="210"/>
      <c r="F5" s="202"/>
    </row>
    <row r="6" spans="1:6" ht="39.6" customHeight="1">
      <c r="A6" s="96" t="s">
        <v>189</v>
      </c>
      <c r="B6" s="96" t="s">
        <v>190</v>
      </c>
      <c r="C6" s="96" t="s">
        <v>191</v>
      </c>
      <c r="D6" s="97" t="s">
        <v>211</v>
      </c>
      <c r="E6" s="98" t="s">
        <v>212</v>
      </c>
      <c r="F6" s="202"/>
    </row>
    <row r="7" spans="1:6" ht="20.45" customHeight="1">
      <c r="A7" s="193" t="s">
        <v>466</v>
      </c>
      <c r="B7" s="195" t="s">
        <v>467</v>
      </c>
      <c r="C7" s="193" t="s">
        <v>468</v>
      </c>
      <c r="D7" s="100" t="s">
        <v>215</v>
      </c>
      <c r="E7" s="101" t="s">
        <v>469</v>
      </c>
      <c r="F7" s="102"/>
    </row>
    <row r="8" spans="1:6" ht="12" customHeight="1">
      <c r="A8" s="194"/>
      <c r="B8" s="196"/>
      <c r="C8" s="194"/>
      <c r="D8" s="100" t="s">
        <v>228</v>
      </c>
      <c r="E8" s="101" t="s">
        <v>470</v>
      </c>
      <c r="F8" s="102"/>
    </row>
    <row r="9" spans="1:6" ht="20.45" customHeight="1">
      <c r="A9" s="194"/>
      <c r="B9" s="196"/>
      <c r="C9" s="194"/>
      <c r="D9" s="100" t="s">
        <v>208</v>
      </c>
      <c r="E9" s="101" t="s">
        <v>471</v>
      </c>
      <c r="F9" s="102"/>
    </row>
    <row r="10" spans="1:6" ht="12" customHeight="1">
      <c r="A10" s="194"/>
      <c r="B10" s="196"/>
      <c r="C10" s="194"/>
      <c r="D10" s="197" t="s">
        <v>217</v>
      </c>
      <c r="E10" s="101" t="s">
        <v>472</v>
      </c>
      <c r="F10" s="102"/>
    </row>
    <row r="11" spans="1:6" ht="102" customHeight="1">
      <c r="A11" s="194"/>
      <c r="B11" s="196"/>
      <c r="C11" s="194"/>
      <c r="D11" s="198"/>
      <c r="E11" s="101" t="s">
        <v>473</v>
      </c>
      <c r="F11" s="102"/>
    </row>
    <row r="12" spans="1:6" ht="30.6" customHeight="1">
      <c r="A12" s="194"/>
      <c r="B12" s="196"/>
      <c r="C12" s="194"/>
      <c r="D12" s="197" t="s">
        <v>219</v>
      </c>
      <c r="E12" s="101" t="s">
        <v>474</v>
      </c>
      <c r="F12" s="102"/>
    </row>
    <row r="13" spans="1:6" ht="12" customHeight="1">
      <c r="A13" s="194"/>
      <c r="B13" s="196"/>
      <c r="C13" s="194"/>
      <c r="D13" s="198"/>
      <c r="E13" s="101" t="s">
        <v>475</v>
      </c>
      <c r="F13" s="102"/>
    </row>
    <row r="14" spans="1:6" ht="12" customHeight="1">
      <c r="A14" s="194"/>
      <c r="B14" s="196"/>
      <c r="C14" s="194"/>
      <c r="D14" s="198"/>
      <c r="E14" s="101" t="s">
        <v>476</v>
      </c>
      <c r="F14" s="102"/>
    </row>
  </sheetData>
  <mergeCells count="14">
    <mergeCell ref="A1:E1"/>
    <mergeCell ref="F1:F6"/>
    <mergeCell ref="A2:E2"/>
    <mergeCell ref="A3:B3"/>
    <mergeCell ref="C3:E3"/>
    <mergeCell ref="A4:B4"/>
    <mergeCell ref="C4:E4"/>
    <mergeCell ref="A5:B5"/>
    <mergeCell ref="C5:E5"/>
    <mergeCell ref="A7:A14"/>
    <mergeCell ref="B7:B14"/>
    <mergeCell ref="C7:C14"/>
    <mergeCell ref="D10:D11"/>
    <mergeCell ref="D12:D14"/>
  </mergeCells>
  <pageMargins left="0.23622000000000001" right="0.23622000000000001" top="0.748031" bottom="0.748031" header="0.31496099999999999" footer="0.31496099999999999"/>
  <pageSetup orientation="landscape"/>
  <headerFooter>
    <oddFooter>&amp;C&amp;"Helvetica Neue,Regular"&amp;12&amp;K000000&amp;P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ColWidth="9.140625" defaultRowHeight="14.45" customHeight="1"/>
  <cols>
    <col min="1" max="1" width="31.140625" style="4" customWidth="1"/>
    <col min="2" max="2" width="31" style="4" customWidth="1"/>
    <col min="3" max="3" width="31.140625" style="4" customWidth="1"/>
    <col min="4" max="4" width="8.7109375" style="4" customWidth="1"/>
    <col min="5" max="5" width="86" style="4" customWidth="1"/>
    <col min="6" max="6" width="17.140625" style="4" customWidth="1"/>
    <col min="7" max="7" width="9.140625" style="4" customWidth="1"/>
    <col min="8" max="16384" width="9.140625" style="4"/>
  </cols>
  <sheetData>
    <row r="1" spans="1:6" ht="20.45" customHeight="1">
      <c r="A1" s="214" t="s">
        <v>477</v>
      </c>
      <c r="B1" s="215"/>
      <c r="C1" s="215"/>
      <c r="D1" s="215"/>
      <c r="E1" s="215"/>
      <c r="F1" s="201" t="s">
        <v>205</v>
      </c>
    </row>
    <row r="2" spans="1:6" ht="20.45" customHeight="1">
      <c r="A2" s="203" t="s">
        <v>188</v>
      </c>
      <c r="B2" s="204"/>
      <c r="C2" s="204"/>
      <c r="D2" s="204"/>
      <c r="E2" s="205"/>
      <c r="F2" s="202"/>
    </row>
    <row r="3" spans="1:6" ht="15" customHeight="1">
      <c r="A3" s="206" t="s">
        <v>206</v>
      </c>
      <c r="B3" s="207"/>
      <c r="C3" s="206" t="s">
        <v>207</v>
      </c>
      <c r="D3" s="208"/>
      <c r="E3" s="207"/>
      <c r="F3" s="202"/>
    </row>
    <row r="4" spans="1:6" ht="30" customHeight="1">
      <c r="A4" s="209" t="s">
        <v>208</v>
      </c>
      <c r="B4" s="210"/>
      <c r="C4" s="209" t="s">
        <v>209</v>
      </c>
      <c r="D4" s="211"/>
      <c r="E4" s="210"/>
      <c r="F4" s="202"/>
    </row>
    <row r="5" spans="1:6" ht="30" customHeight="1">
      <c r="A5" s="209" t="s">
        <v>208</v>
      </c>
      <c r="B5" s="210"/>
      <c r="C5" s="209" t="s">
        <v>210</v>
      </c>
      <c r="D5" s="211"/>
      <c r="E5" s="210"/>
      <c r="F5" s="202"/>
    </row>
    <row r="6" spans="1:6" ht="39.6" customHeight="1">
      <c r="A6" s="103" t="s">
        <v>189</v>
      </c>
      <c r="B6" s="103" t="s">
        <v>190</v>
      </c>
      <c r="C6" s="103" t="s">
        <v>191</v>
      </c>
      <c r="D6" s="104" t="s">
        <v>211</v>
      </c>
      <c r="E6" s="105" t="s">
        <v>212</v>
      </c>
      <c r="F6" s="202"/>
    </row>
    <row r="7" spans="1:6" ht="12" customHeight="1">
      <c r="A7" s="212" t="s">
        <v>169</v>
      </c>
      <c r="B7" s="212" t="s">
        <v>478</v>
      </c>
      <c r="C7" s="212" t="s">
        <v>479</v>
      </c>
      <c r="D7" s="100" t="s">
        <v>215</v>
      </c>
      <c r="E7" s="99" t="s">
        <v>480</v>
      </c>
      <c r="F7" s="106"/>
    </row>
    <row r="8" spans="1:6" ht="25.5" customHeight="1">
      <c r="A8" s="213"/>
      <c r="B8" s="213"/>
      <c r="C8" s="213"/>
      <c r="D8" s="100" t="s">
        <v>228</v>
      </c>
      <c r="E8" s="99" t="s">
        <v>481</v>
      </c>
      <c r="F8" s="106"/>
    </row>
    <row r="9" spans="1:6" ht="51" customHeight="1">
      <c r="A9" s="213"/>
      <c r="B9" s="213"/>
      <c r="C9" s="213"/>
      <c r="D9" s="100" t="s">
        <v>219</v>
      </c>
      <c r="E9" s="101" t="s">
        <v>482</v>
      </c>
      <c r="F9" s="106"/>
    </row>
    <row r="10" spans="1:6" ht="12" customHeight="1">
      <c r="A10" s="212" t="s">
        <v>170</v>
      </c>
      <c r="B10" s="212" t="s">
        <v>478</v>
      </c>
      <c r="C10" s="212" t="s">
        <v>483</v>
      </c>
      <c r="D10" s="100" t="s">
        <v>215</v>
      </c>
      <c r="E10" s="99" t="s">
        <v>480</v>
      </c>
      <c r="F10" s="107"/>
    </row>
    <row r="11" spans="1:6" ht="40.700000000000003" customHeight="1">
      <c r="A11" s="213"/>
      <c r="B11" s="213"/>
      <c r="C11" s="213"/>
      <c r="D11" s="100" t="s">
        <v>219</v>
      </c>
      <c r="E11" s="101" t="s">
        <v>484</v>
      </c>
      <c r="F11" s="108"/>
    </row>
    <row r="12" spans="1:6" ht="56.25" customHeight="1">
      <c r="A12" s="101" t="s">
        <v>171</v>
      </c>
      <c r="B12" s="101" t="s">
        <v>485</v>
      </c>
      <c r="C12" s="101" t="s">
        <v>486</v>
      </c>
      <c r="D12" s="100" t="s">
        <v>215</v>
      </c>
      <c r="E12" s="101" t="s">
        <v>487</v>
      </c>
      <c r="F12" s="109"/>
    </row>
  </sheetData>
  <mergeCells count="15">
    <mergeCell ref="A1:E1"/>
    <mergeCell ref="F1:F6"/>
    <mergeCell ref="A2:E2"/>
    <mergeCell ref="A3:B3"/>
    <mergeCell ref="C3:E3"/>
    <mergeCell ref="A4:B4"/>
    <mergeCell ref="C4:E4"/>
    <mergeCell ref="A5:B5"/>
    <mergeCell ref="C5:E5"/>
    <mergeCell ref="A7:A9"/>
    <mergeCell ref="B7:B9"/>
    <mergeCell ref="C7:C9"/>
    <mergeCell ref="A10:A11"/>
    <mergeCell ref="B10:B11"/>
    <mergeCell ref="C10:C11"/>
  </mergeCells>
  <pageMargins left="0.23622000000000001" right="0.23622000000000001" top="0.748031" bottom="0.748031" header="0.31496099999999999" footer="0.31496099999999999"/>
  <pageSetup scale="70"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workbookViewId="0">
      <selection activeCell="B7" sqref="B7"/>
    </sheetView>
  </sheetViews>
  <sheetFormatPr defaultColWidth="9.28515625" defaultRowHeight="13.35" customHeight="1"/>
  <cols>
    <col min="1" max="1" width="9.28515625" style="4" customWidth="1"/>
    <col min="2" max="2" width="132.42578125" style="4" customWidth="1"/>
    <col min="3" max="3" width="38.42578125" style="4" customWidth="1"/>
    <col min="4" max="6" width="9.28515625" style="4" customWidth="1"/>
    <col min="7" max="16384" width="9.28515625" style="4"/>
  </cols>
  <sheetData>
    <row r="1" spans="1:5" ht="15" customHeight="1">
      <c r="A1" s="133" t="s">
        <v>21</v>
      </c>
      <c r="B1" s="134"/>
      <c r="C1" s="134"/>
      <c r="D1" s="15"/>
      <c r="E1" s="16"/>
    </row>
    <row r="2" spans="1:5" ht="13.5" customHeight="1">
      <c r="A2" s="135"/>
      <c r="B2" s="136"/>
      <c r="C2" s="136"/>
      <c r="D2" s="15"/>
      <c r="E2" s="16"/>
    </row>
    <row r="3" spans="1:5" ht="40.35" customHeight="1">
      <c r="A3" s="17">
        <v>1</v>
      </c>
      <c r="B3" s="18" t="s">
        <v>22</v>
      </c>
      <c r="C3" s="18" t="s">
        <v>23</v>
      </c>
      <c r="D3" s="19"/>
      <c r="E3" s="16"/>
    </row>
    <row r="4" spans="1:5" ht="40.35" customHeight="1">
      <c r="A4" s="17">
        <v>2</v>
      </c>
      <c r="B4" s="18" t="s">
        <v>24</v>
      </c>
      <c r="C4" s="18" t="s">
        <v>25</v>
      </c>
      <c r="D4" s="19"/>
      <c r="E4" s="16"/>
    </row>
    <row r="5" spans="1:5" ht="40.35" customHeight="1">
      <c r="A5" s="17">
        <v>3</v>
      </c>
      <c r="B5" s="18" t="s">
        <v>26</v>
      </c>
      <c r="C5" s="18" t="s">
        <v>27</v>
      </c>
      <c r="D5" s="19"/>
      <c r="E5" s="16"/>
    </row>
    <row r="6" spans="1:5" ht="40.35" customHeight="1">
      <c r="A6" s="17">
        <v>4</v>
      </c>
      <c r="B6" s="18" t="s">
        <v>28</v>
      </c>
      <c r="C6" s="18" t="s">
        <v>29</v>
      </c>
      <c r="D6" s="19"/>
      <c r="E6" s="16"/>
    </row>
    <row r="7" spans="1:5" ht="40.35" customHeight="1">
      <c r="A7" s="17">
        <v>5</v>
      </c>
      <c r="B7" s="18" t="s">
        <v>30</v>
      </c>
      <c r="C7" s="18" t="s">
        <v>31</v>
      </c>
      <c r="D7" s="19"/>
      <c r="E7" s="16"/>
    </row>
    <row r="8" spans="1:5" ht="40.35" customHeight="1">
      <c r="A8" s="17">
        <v>6</v>
      </c>
      <c r="B8" s="18" t="s">
        <v>32</v>
      </c>
      <c r="C8" s="18" t="s">
        <v>33</v>
      </c>
      <c r="D8" s="19"/>
      <c r="E8" s="16"/>
    </row>
    <row r="9" spans="1:5" ht="40.35" customHeight="1">
      <c r="A9" s="17">
        <v>7</v>
      </c>
      <c r="B9" s="18" t="s">
        <v>34</v>
      </c>
      <c r="C9" s="18" t="s">
        <v>35</v>
      </c>
      <c r="D9" s="19"/>
      <c r="E9" s="16"/>
    </row>
    <row r="10" spans="1:5" ht="40.35" customHeight="1">
      <c r="A10" s="17">
        <v>8</v>
      </c>
      <c r="B10" s="18" t="s">
        <v>36</v>
      </c>
      <c r="C10" s="18" t="s">
        <v>37</v>
      </c>
      <c r="D10" s="19"/>
      <c r="E10" s="16"/>
    </row>
    <row r="11" spans="1:5" ht="40.35" customHeight="1">
      <c r="A11" s="17">
        <v>9</v>
      </c>
      <c r="B11" s="18" t="s">
        <v>38</v>
      </c>
      <c r="C11" s="18" t="s">
        <v>39</v>
      </c>
      <c r="D11" s="19"/>
      <c r="E11" s="16"/>
    </row>
    <row r="12" spans="1:5" ht="52.5" customHeight="1">
      <c r="A12" s="17">
        <v>10</v>
      </c>
      <c r="B12" s="18" t="s">
        <v>40</v>
      </c>
      <c r="C12" s="18" t="s">
        <v>41</v>
      </c>
      <c r="D12" s="19"/>
      <c r="E12" s="16"/>
    </row>
    <row r="13" spans="1:5" ht="40.35" customHeight="1">
      <c r="A13" s="17">
        <v>11</v>
      </c>
      <c r="B13" s="18" t="s">
        <v>42</v>
      </c>
      <c r="C13" s="18" t="s">
        <v>43</v>
      </c>
      <c r="D13" s="19"/>
      <c r="E13" s="16"/>
    </row>
    <row r="14" spans="1:5" ht="40.35" customHeight="1">
      <c r="A14" s="17">
        <v>12</v>
      </c>
      <c r="B14" s="18" t="s">
        <v>44</v>
      </c>
      <c r="C14" s="18" t="s">
        <v>45</v>
      </c>
      <c r="D14" s="19"/>
      <c r="E14" s="16"/>
    </row>
    <row r="15" spans="1:5" ht="40.35" customHeight="1">
      <c r="A15" s="17">
        <v>13</v>
      </c>
      <c r="B15" s="18" t="s">
        <v>46</v>
      </c>
      <c r="C15" s="18" t="s">
        <v>47</v>
      </c>
      <c r="D15" s="19"/>
      <c r="E15" s="16"/>
    </row>
    <row r="16" spans="1:5" ht="40.35" customHeight="1">
      <c r="A16" s="17">
        <v>14</v>
      </c>
      <c r="B16" s="18" t="s">
        <v>48</v>
      </c>
      <c r="C16" s="18" t="s">
        <v>49</v>
      </c>
      <c r="D16" s="19"/>
      <c r="E16" s="16"/>
    </row>
    <row r="17" spans="1:5" ht="40.35" customHeight="1">
      <c r="A17" s="17">
        <v>15</v>
      </c>
      <c r="B17" s="20" t="s">
        <v>50</v>
      </c>
      <c r="C17" s="18" t="s">
        <v>51</v>
      </c>
      <c r="D17" s="19"/>
      <c r="E17" s="16"/>
    </row>
  </sheetData>
  <mergeCells count="1">
    <mergeCell ref="A1:C2"/>
  </mergeCells>
  <pageMargins left="0.70866099999999999" right="0.70866099999999999" top="0.748031" bottom="0.748031" header="0.31496099999999999" footer="0.31496099999999999"/>
  <pageSetup orientation="landscape"/>
  <headerFooter>
    <oddHeader>&amp;L&amp;"Calibri,Regular"&amp;11&amp;K000000COMUNE DI XXXXXX&amp;C&amp;"Calibri,Regular"&amp;11&amp;K000000PTPCT 2020/2022</oddHeader>
    <oddFooter>&amp;C&amp;"Helvetica Neue,Regular"&amp;12&amp;K000000&amp;P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workbookViewId="0"/>
  </sheetViews>
  <sheetFormatPr defaultColWidth="9.140625" defaultRowHeight="14.45" customHeight="1"/>
  <cols>
    <col min="1" max="1" width="31" style="4" customWidth="1"/>
    <col min="2" max="2" width="30.85546875" style="4" customWidth="1"/>
    <col min="3" max="3" width="31.7109375" style="4" customWidth="1"/>
    <col min="4" max="4" width="8.7109375" style="4" customWidth="1"/>
    <col min="5" max="5" width="86" style="4" customWidth="1"/>
    <col min="6" max="6" width="16.85546875" style="4" customWidth="1"/>
    <col min="7" max="7" width="9.140625" style="4" customWidth="1"/>
    <col min="8" max="16384" width="9.140625" style="4"/>
  </cols>
  <sheetData>
    <row r="1" spans="1:6" ht="20.45" customHeight="1">
      <c r="A1" s="220" t="s">
        <v>488</v>
      </c>
      <c r="B1" s="221"/>
      <c r="C1" s="221"/>
      <c r="D1" s="221"/>
      <c r="E1" s="221"/>
      <c r="F1" s="201" t="s">
        <v>205</v>
      </c>
    </row>
    <row r="2" spans="1:6" ht="20.45" customHeight="1">
      <c r="A2" s="203" t="s">
        <v>188</v>
      </c>
      <c r="B2" s="204"/>
      <c r="C2" s="204"/>
      <c r="D2" s="204"/>
      <c r="E2" s="205"/>
      <c r="F2" s="202"/>
    </row>
    <row r="3" spans="1:6" ht="15" customHeight="1">
      <c r="A3" s="206" t="s">
        <v>206</v>
      </c>
      <c r="B3" s="207"/>
      <c r="C3" s="206" t="s">
        <v>207</v>
      </c>
      <c r="D3" s="208"/>
      <c r="E3" s="207"/>
      <c r="F3" s="202"/>
    </row>
    <row r="4" spans="1:6" ht="37.35" customHeight="1">
      <c r="A4" s="209" t="s">
        <v>208</v>
      </c>
      <c r="B4" s="210"/>
      <c r="C4" s="209" t="s">
        <v>209</v>
      </c>
      <c r="D4" s="211"/>
      <c r="E4" s="210"/>
      <c r="F4" s="202"/>
    </row>
    <row r="5" spans="1:6" ht="37.35" customHeight="1">
      <c r="A5" s="209" t="s">
        <v>208</v>
      </c>
      <c r="B5" s="210"/>
      <c r="C5" s="209" t="s">
        <v>210</v>
      </c>
      <c r="D5" s="211"/>
      <c r="E5" s="210"/>
      <c r="F5" s="202"/>
    </row>
    <row r="6" spans="1:6" ht="39.6" customHeight="1">
      <c r="A6" s="110" t="s">
        <v>189</v>
      </c>
      <c r="B6" s="110" t="s">
        <v>190</v>
      </c>
      <c r="C6" s="110" t="s">
        <v>191</v>
      </c>
      <c r="D6" s="111" t="s">
        <v>211</v>
      </c>
      <c r="E6" s="112" t="s">
        <v>212</v>
      </c>
      <c r="F6" s="202"/>
    </row>
    <row r="7" spans="1:6" ht="20.45" customHeight="1">
      <c r="A7" s="193" t="s">
        <v>173</v>
      </c>
      <c r="B7" s="193" t="s">
        <v>489</v>
      </c>
      <c r="C7" s="212" t="s">
        <v>490</v>
      </c>
      <c r="D7" s="100" t="s">
        <v>215</v>
      </c>
      <c r="E7" s="99" t="s">
        <v>491</v>
      </c>
      <c r="F7" s="106"/>
    </row>
    <row r="8" spans="1:6" ht="20.45" customHeight="1">
      <c r="A8" s="194"/>
      <c r="B8" s="194"/>
      <c r="C8" s="213"/>
      <c r="D8" s="100" t="s">
        <v>217</v>
      </c>
      <c r="E8" s="101" t="s">
        <v>492</v>
      </c>
      <c r="F8" s="106"/>
    </row>
    <row r="9" spans="1:6" ht="20.45" customHeight="1">
      <c r="A9" s="194"/>
      <c r="B9" s="194"/>
      <c r="C9" s="213"/>
      <c r="D9" s="100" t="s">
        <v>219</v>
      </c>
      <c r="E9" s="101" t="s">
        <v>493</v>
      </c>
      <c r="F9" s="106"/>
    </row>
    <row r="10" spans="1:6" ht="41.1" customHeight="1">
      <c r="A10" s="193" t="s">
        <v>174</v>
      </c>
      <c r="B10" s="193" t="s">
        <v>494</v>
      </c>
      <c r="C10" s="212" t="s">
        <v>495</v>
      </c>
      <c r="D10" s="100" t="s">
        <v>228</v>
      </c>
      <c r="E10" s="101" t="s">
        <v>496</v>
      </c>
      <c r="F10" s="106"/>
    </row>
    <row r="11" spans="1:6" ht="30.6" customHeight="1">
      <c r="A11" s="194"/>
      <c r="B11" s="194"/>
      <c r="C11" s="213"/>
      <c r="D11" s="197" t="s">
        <v>217</v>
      </c>
      <c r="E11" s="101" t="s">
        <v>497</v>
      </c>
      <c r="F11" s="106"/>
    </row>
    <row r="12" spans="1:6" ht="40.700000000000003" customHeight="1">
      <c r="A12" s="194"/>
      <c r="B12" s="194"/>
      <c r="C12" s="213"/>
      <c r="D12" s="198"/>
      <c r="E12" s="101" t="s">
        <v>498</v>
      </c>
      <c r="F12" s="106"/>
    </row>
    <row r="13" spans="1:6" ht="20.45" customHeight="1">
      <c r="A13" s="194"/>
      <c r="B13" s="194"/>
      <c r="C13" s="213"/>
      <c r="D13" s="100" t="s">
        <v>219</v>
      </c>
      <c r="E13" s="101" t="s">
        <v>499</v>
      </c>
      <c r="F13" s="106"/>
    </row>
    <row r="14" spans="1:6" ht="51" customHeight="1">
      <c r="A14" s="99" t="s">
        <v>175</v>
      </c>
      <c r="B14" s="99" t="s">
        <v>500</v>
      </c>
      <c r="C14" s="101" t="s">
        <v>501</v>
      </c>
      <c r="D14" s="100" t="s">
        <v>228</v>
      </c>
      <c r="E14" s="101" t="s">
        <v>502</v>
      </c>
      <c r="F14" s="113"/>
    </row>
    <row r="15" spans="1:6" ht="20.45" customHeight="1">
      <c r="A15" s="193" t="s">
        <v>176</v>
      </c>
      <c r="B15" s="193" t="s">
        <v>503</v>
      </c>
      <c r="C15" s="212" t="s">
        <v>504</v>
      </c>
      <c r="D15" s="100" t="s">
        <v>215</v>
      </c>
      <c r="E15" s="99" t="s">
        <v>505</v>
      </c>
      <c r="F15" s="106"/>
    </row>
    <row r="16" spans="1:6" ht="20.45" customHeight="1">
      <c r="A16" s="194"/>
      <c r="B16" s="194"/>
      <c r="C16" s="213"/>
      <c r="D16" s="100" t="s">
        <v>217</v>
      </c>
      <c r="E16" s="101" t="s">
        <v>506</v>
      </c>
      <c r="F16" s="106"/>
    </row>
    <row r="17" spans="1:6" ht="20.45" customHeight="1">
      <c r="A17" s="193" t="s">
        <v>177</v>
      </c>
      <c r="B17" s="193" t="s">
        <v>507</v>
      </c>
      <c r="C17" s="212" t="s">
        <v>508</v>
      </c>
      <c r="D17" s="197" t="s">
        <v>215</v>
      </c>
      <c r="E17" s="99" t="s">
        <v>509</v>
      </c>
      <c r="F17" s="106"/>
    </row>
    <row r="18" spans="1:6" ht="40.700000000000003" customHeight="1">
      <c r="A18" s="194"/>
      <c r="B18" s="194"/>
      <c r="C18" s="213"/>
      <c r="D18" s="198"/>
      <c r="E18" s="99" t="s">
        <v>510</v>
      </c>
      <c r="F18" s="106"/>
    </row>
    <row r="19" spans="1:6" ht="20.45" customHeight="1">
      <c r="A19" s="194"/>
      <c r="B19" s="194"/>
      <c r="C19" s="213"/>
      <c r="D19" s="100" t="s">
        <v>228</v>
      </c>
      <c r="E19" s="101" t="s">
        <v>511</v>
      </c>
      <c r="F19" s="106"/>
    </row>
    <row r="20" spans="1:6" ht="30.6" customHeight="1">
      <c r="A20" s="194"/>
      <c r="B20" s="194"/>
      <c r="C20" s="213"/>
      <c r="D20" s="100" t="s">
        <v>219</v>
      </c>
      <c r="E20" s="101" t="s">
        <v>512</v>
      </c>
      <c r="F20" s="106"/>
    </row>
    <row r="21" spans="1:6" ht="51" customHeight="1">
      <c r="A21" s="193" t="s">
        <v>178</v>
      </c>
      <c r="B21" s="193" t="s">
        <v>507</v>
      </c>
      <c r="C21" s="212" t="s">
        <v>513</v>
      </c>
      <c r="D21" s="100" t="s">
        <v>215</v>
      </c>
      <c r="E21" s="99" t="s">
        <v>514</v>
      </c>
      <c r="F21" s="106"/>
    </row>
    <row r="22" spans="1:6" ht="20.45" customHeight="1">
      <c r="A22" s="194"/>
      <c r="B22" s="194"/>
      <c r="C22" s="213"/>
      <c r="D22" s="100" t="s">
        <v>228</v>
      </c>
      <c r="E22" s="101" t="s">
        <v>515</v>
      </c>
      <c r="F22" s="106"/>
    </row>
    <row r="23" spans="1:6" ht="30.6" customHeight="1">
      <c r="A23" s="194"/>
      <c r="B23" s="194"/>
      <c r="C23" s="213"/>
      <c r="D23" s="100" t="s">
        <v>219</v>
      </c>
      <c r="E23" s="101" t="s">
        <v>516</v>
      </c>
      <c r="F23" s="106"/>
    </row>
    <row r="24" spans="1:6" ht="39" customHeight="1">
      <c r="A24" s="195" t="s">
        <v>179</v>
      </c>
      <c r="B24" s="193" t="s">
        <v>517</v>
      </c>
      <c r="C24" s="217" t="s">
        <v>518</v>
      </c>
      <c r="D24" s="100" t="s">
        <v>228</v>
      </c>
      <c r="E24" s="101" t="s">
        <v>519</v>
      </c>
      <c r="F24" s="106"/>
    </row>
    <row r="25" spans="1:6" ht="72.75" customHeight="1">
      <c r="A25" s="196"/>
      <c r="B25" s="194"/>
      <c r="C25" s="218"/>
      <c r="D25" s="100" t="s">
        <v>208</v>
      </c>
      <c r="E25" s="101" t="s">
        <v>520</v>
      </c>
      <c r="F25" s="106"/>
    </row>
    <row r="26" spans="1:6" ht="20.45" customHeight="1">
      <c r="A26" s="216"/>
      <c r="B26" s="194"/>
      <c r="C26" s="219"/>
      <c r="D26" s="100" t="s">
        <v>219</v>
      </c>
      <c r="E26" s="101" t="s">
        <v>521</v>
      </c>
      <c r="F26" s="106"/>
    </row>
    <row r="27" spans="1:6" ht="61.35" customHeight="1">
      <c r="A27" s="193" t="s">
        <v>180</v>
      </c>
      <c r="B27" s="193" t="s">
        <v>517</v>
      </c>
      <c r="C27" s="212" t="s">
        <v>522</v>
      </c>
      <c r="D27" s="100" t="s">
        <v>215</v>
      </c>
      <c r="E27" s="101" t="s">
        <v>523</v>
      </c>
      <c r="F27" s="106"/>
    </row>
    <row r="28" spans="1:6" ht="40.700000000000003" customHeight="1">
      <c r="A28" s="194"/>
      <c r="B28" s="194"/>
      <c r="C28" s="213"/>
      <c r="D28" s="100" t="s">
        <v>217</v>
      </c>
      <c r="E28" s="101" t="s">
        <v>524</v>
      </c>
      <c r="F28" s="106"/>
    </row>
    <row r="29" spans="1:6" ht="40.700000000000003" customHeight="1">
      <c r="A29" s="194"/>
      <c r="B29" s="194"/>
      <c r="C29" s="213"/>
      <c r="D29" s="100" t="s">
        <v>219</v>
      </c>
      <c r="E29" s="101" t="s">
        <v>525</v>
      </c>
      <c r="F29" s="106"/>
    </row>
    <row r="30" spans="1:6" ht="12" customHeight="1">
      <c r="A30" s="193" t="s">
        <v>181</v>
      </c>
      <c r="B30" s="193" t="s">
        <v>517</v>
      </c>
      <c r="C30" s="212" t="s">
        <v>526</v>
      </c>
      <c r="D30" s="100" t="s">
        <v>215</v>
      </c>
      <c r="E30" s="99" t="s">
        <v>527</v>
      </c>
      <c r="F30" s="106"/>
    </row>
    <row r="31" spans="1:6" ht="30.6" customHeight="1">
      <c r="A31" s="194"/>
      <c r="B31" s="194"/>
      <c r="C31" s="213"/>
      <c r="D31" s="100" t="s">
        <v>208</v>
      </c>
      <c r="E31" s="101" t="s">
        <v>528</v>
      </c>
      <c r="F31" s="106"/>
    </row>
    <row r="32" spans="1:6" ht="30.6" customHeight="1">
      <c r="A32" s="99" t="s">
        <v>182</v>
      </c>
      <c r="B32" s="99" t="s">
        <v>529</v>
      </c>
      <c r="C32" s="101" t="s">
        <v>530</v>
      </c>
      <c r="D32" s="100" t="s">
        <v>217</v>
      </c>
      <c r="E32" s="101" t="s">
        <v>497</v>
      </c>
      <c r="F32" s="113"/>
    </row>
    <row r="33" spans="1:6" ht="20.45" customHeight="1">
      <c r="A33" s="193" t="s">
        <v>183</v>
      </c>
      <c r="B33" s="193" t="s">
        <v>531</v>
      </c>
      <c r="C33" s="212" t="s">
        <v>532</v>
      </c>
      <c r="D33" s="100" t="s">
        <v>215</v>
      </c>
      <c r="E33" s="99" t="s">
        <v>533</v>
      </c>
      <c r="F33" s="106"/>
    </row>
    <row r="34" spans="1:6" ht="51" customHeight="1">
      <c r="A34" s="194"/>
      <c r="B34" s="194"/>
      <c r="C34" s="213"/>
      <c r="D34" s="100" t="s">
        <v>208</v>
      </c>
      <c r="E34" s="101" t="s">
        <v>534</v>
      </c>
      <c r="F34" s="106"/>
    </row>
    <row r="35" spans="1:6" ht="20.45" customHeight="1">
      <c r="A35" s="194"/>
      <c r="B35" s="194"/>
      <c r="C35" s="213"/>
      <c r="D35" s="100" t="s">
        <v>217</v>
      </c>
      <c r="E35" s="101" t="s">
        <v>535</v>
      </c>
      <c r="F35" s="106"/>
    </row>
  </sheetData>
  <mergeCells count="38">
    <mergeCell ref="A1:E1"/>
    <mergeCell ref="F1:F6"/>
    <mergeCell ref="A2:E2"/>
    <mergeCell ref="A3:B3"/>
    <mergeCell ref="C3:E3"/>
    <mergeCell ref="A4:B4"/>
    <mergeCell ref="C4:E4"/>
    <mergeCell ref="A5:B5"/>
    <mergeCell ref="C5:E5"/>
    <mergeCell ref="A7:A9"/>
    <mergeCell ref="B7:B9"/>
    <mergeCell ref="C7:C9"/>
    <mergeCell ref="A10:A13"/>
    <mergeCell ref="B10:B13"/>
    <mergeCell ref="C10:C13"/>
    <mergeCell ref="D11:D12"/>
    <mergeCell ref="A15:A16"/>
    <mergeCell ref="B15:B16"/>
    <mergeCell ref="C15:C16"/>
    <mergeCell ref="A17:A20"/>
    <mergeCell ref="B17:B20"/>
    <mergeCell ref="C17:C20"/>
    <mergeCell ref="D17:D18"/>
    <mergeCell ref="A21:A23"/>
    <mergeCell ref="B21:B23"/>
    <mergeCell ref="C21:C23"/>
    <mergeCell ref="A24:A26"/>
    <mergeCell ref="B24:B26"/>
    <mergeCell ref="C24:C26"/>
    <mergeCell ref="A33:A35"/>
    <mergeCell ref="B33:B35"/>
    <mergeCell ref="C33:C35"/>
    <mergeCell ref="A27:A29"/>
    <mergeCell ref="B27:B29"/>
    <mergeCell ref="C27:C29"/>
    <mergeCell ref="A30:A31"/>
    <mergeCell ref="B30:B31"/>
    <mergeCell ref="C30:C31"/>
  </mergeCells>
  <pageMargins left="0.23622000000000001" right="0.23622000000000001" top="0.748031" bottom="0.748031" header="0.31496099999999999" footer="0.31496099999999999"/>
  <pageSetup orientation="landscape"/>
  <headerFooter>
    <oddFooter>&amp;C&amp;"Helvetica Neue,Regular"&amp;12&amp;K000000&amp;P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showGridLines="0" workbookViewId="0"/>
  </sheetViews>
  <sheetFormatPr defaultColWidth="8.85546875" defaultRowHeight="14.45" customHeight="1"/>
  <cols>
    <col min="1" max="1" width="30.85546875" style="4" customWidth="1"/>
    <col min="2" max="2" width="30.7109375" style="4" customWidth="1"/>
    <col min="3" max="3" width="31.7109375" style="4" customWidth="1"/>
    <col min="4" max="4" width="8.7109375" style="4" customWidth="1"/>
    <col min="5" max="5" width="85.7109375" style="4" customWidth="1"/>
    <col min="6" max="6" width="16.7109375" style="4" customWidth="1"/>
    <col min="7" max="8" width="8.85546875" style="4" customWidth="1"/>
    <col min="9" max="16384" width="8.85546875" style="4"/>
  </cols>
  <sheetData>
    <row r="1" spans="1:7" ht="24" customHeight="1">
      <c r="A1" s="224" t="s">
        <v>536</v>
      </c>
      <c r="B1" s="225"/>
      <c r="C1" s="225"/>
      <c r="D1" s="225"/>
      <c r="E1" s="225"/>
      <c r="F1" s="201" t="s">
        <v>205</v>
      </c>
      <c r="G1" s="19"/>
    </row>
    <row r="2" spans="1:7" ht="24" customHeight="1">
      <c r="A2" s="203" t="s">
        <v>188</v>
      </c>
      <c r="B2" s="204"/>
      <c r="C2" s="204"/>
      <c r="D2" s="204"/>
      <c r="E2" s="205"/>
      <c r="F2" s="202"/>
      <c r="G2" s="19"/>
    </row>
    <row r="3" spans="1:7" ht="24" customHeight="1">
      <c r="A3" s="206" t="s">
        <v>206</v>
      </c>
      <c r="B3" s="207"/>
      <c r="C3" s="206" t="s">
        <v>207</v>
      </c>
      <c r="D3" s="208"/>
      <c r="E3" s="207"/>
      <c r="F3" s="202"/>
      <c r="G3" s="19"/>
    </row>
    <row r="4" spans="1:7" ht="24" customHeight="1">
      <c r="A4" s="209" t="s">
        <v>208</v>
      </c>
      <c r="B4" s="210"/>
      <c r="C4" s="209" t="s">
        <v>209</v>
      </c>
      <c r="D4" s="211"/>
      <c r="E4" s="210"/>
      <c r="F4" s="202"/>
      <c r="G4" s="19"/>
    </row>
    <row r="5" spans="1:7" ht="24" customHeight="1">
      <c r="A5" s="209" t="s">
        <v>208</v>
      </c>
      <c r="B5" s="210"/>
      <c r="C5" s="209" t="s">
        <v>210</v>
      </c>
      <c r="D5" s="211"/>
      <c r="E5" s="210"/>
      <c r="F5" s="202"/>
      <c r="G5" s="19"/>
    </row>
    <row r="6" spans="1:7" ht="39.6" customHeight="1">
      <c r="A6" s="114" t="s">
        <v>189</v>
      </c>
      <c r="B6" s="114" t="s">
        <v>190</v>
      </c>
      <c r="C6" s="114" t="s">
        <v>191</v>
      </c>
      <c r="D6" s="115" t="s">
        <v>211</v>
      </c>
      <c r="E6" s="116" t="s">
        <v>212</v>
      </c>
      <c r="F6" s="202"/>
      <c r="G6" s="19"/>
    </row>
    <row r="7" spans="1:7" ht="63" customHeight="1">
      <c r="A7" s="193" t="s">
        <v>185</v>
      </c>
      <c r="B7" s="193" t="s">
        <v>537</v>
      </c>
      <c r="C7" s="193" t="s">
        <v>538</v>
      </c>
      <c r="D7" s="100" t="s">
        <v>215</v>
      </c>
      <c r="E7" s="99" t="s">
        <v>539</v>
      </c>
      <c r="F7" s="106"/>
      <c r="G7" s="117"/>
    </row>
    <row r="8" spans="1:7" ht="24" customHeight="1">
      <c r="A8" s="194"/>
      <c r="B8" s="194"/>
      <c r="C8" s="194"/>
      <c r="D8" s="100" t="s">
        <v>219</v>
      </c>
      <c r="E8" s="101" t="s">
        <v>540</v>
      </c>
      <c r="F8" s="106"/>
      <c r="G8" s="117"/>
    </row>
    <row r="9" spans="1:7" ht="53.45" customHeight="1">
      <c r="A9" s="193" t="s">
        <v>186</v>
      </c>
      <c r="B9" s="193" t="s">
        <v>541</v>
      </c>
      <c r="C9" s="193" t="s">
        <v>542</v>
      </c>
      <c r="D9" s="197" t="s">
        <v>217</v>
      </c>
      <c r="E9" s="101" t="s">
        <v>543</v>
      </c>
      <c r="F9" s="106"/>
      <c r="G9" s="117"/>
    </row>
    <row r="10" spans="1:7" ht="68.45" customHeight="1">
      <c r="A10" s="194"/>
      <c r="B10" s="194"/>
      <c r="C10" s="194"/>
      <c r="D10" s="198"/>
      <c r="E10" s="101" t="s">
        <v>544</v>
      </c>
      <c r="F10" s="106"/>
      <c r="G10" s="117"/>
    </row>
    <row r="11" spans="1:7" ht="68.45" customHeight="1">
      <c r="A11" s="118"/>
      <c r="B11" s="118"/>
      <c r="C11" s="118"/>
      <c r="D11" s="119"/>
      <c r="E11" s="120"/>
      <c r="F11" s="121"/>
      <c r="G11" s="122"/>
    </row>
    <row r="12" spans="1:7" ht="68.45" customHeight="1">
      <c r="A12" s="123"/>
      <c r="B12" s="123"/>
      <c r="C12" s="123"/>
      <c r="D12" s="124"/>
      <c r="E12" s="125"/>
      <c r="F12" s="126"/>
      <c r="G12" s="122"/>
    </row>
    <row r="13" spans="1:7" ht="68.45" customHeight="1">
      <c r="A13" s="123"/>
      <c r="B13" s="123"/>
      <c r="C13" s="123"/>
      <c r="D13" s="124"/>
      <c r="E13" s="125"/>
      <c r="F13" s="126"/>
      <c r="G13" s="122"/>
    </row>
    <row r="14" spans="1:7" ht="68.45" customHeight="1">
      <c r="A14" s="123"/>
      <c r="B14" s="123"/>
      <c r="C14" s="123"/>
      <c r="D14" s="124"/>
      <c r="E14" s="125"/>
      <c r="F14" s="126"/>
      <c r="G14" s="122"/>
    </row>
    <row r="15" spans="1:7" ht="68.45" customHeight="1">
      <c r="A15" s="123"/>
      <c r="B15" s="123"/>
      <c r="C15" s="123"/>
      <c r="D15" s="124"/>
      <c r="E15" s="125"/>
      <c r="F15" s="126"/>
      <c r="G15" s="122"/>
    </row>
    <row r="16" spans="1:7" ht="68.45" customHeight="1">
      <c r="A16" s="123"/>
      <c r="B16" s="123"/>
      <c r="C16" s="123"/>
      <c r="D16" s="124"/>
      <c r="E16" s="125"/>
      <c r="F16" s="126"/>
      <c r="G16" s="122"/>
    </row>
    <row r="17" spans="1:7" ht="68.45" customHeight="1">
      <c r="A17" s="123"/>
      <c r="B17" s="123"/>
      <c r="C17" s="123"/>
      <c r="D17" s="124"/>
      <c r="E17" s="125"/>
      <c r="F17" s="126"/>
      <c r="G17" s="122"/>
    </row>
    <row r="18" spans="1:7" ht="68.45" customHeight="1">
      <c r="A18" s="127"/>
      <c r="B18" s="127"/>
      <c r="C18" s="127"/>
      <c r="D18" s="128"/>
      <c r="E18" s="129"/>
      <c r="F18" s="130"/>
      <c r="G18" s="122"/>
    </row>
    <row r="19" spans="1:7" ht="13.5" customHeight="1">
      <c r="A19" s="87"/>
      <c r="B19" s="222"/>
      <c r="C19" s="88"/>
      <c r="D19" s="88"/>
      <c r="E19" s="88"/>
      <c r="F19" s="88"/>
      <c r="G19" s="15"/>
    </row>
    <row r="20" spans="1:7" ht="13.5" customHeight="1">
      <c r="A20" s="87"/>
      <c r="B20" s="222"/>
      <c r="C20" s="88"/>
      <c r="D20" s="88"/>
      <c r="E20" s="88"/>
      <c r="F20" s="88"/>
      <c r="G20" s="15"/>
    </row>
    <row r="21" spans="1:7" ht="13.5" customHeight="1">
      <c r="A21" s="87"/>
      <c r="B21" s="222"/>
      <c r="C21" s="88"/>
      <c r="D21" s="88"/>
      <c r="E21" s="88"/>
      <c r="F21" s="88"/>
      <c r="G21" s="15"/>
    </row>
    <row r="22" spans="1:7" ht="13.5" customHeight="1">
      <c r="A22" s="87"/>
      <c r="B22" s="222"/>
      <c r="C22" s="88"/>
      <c r="D22" s="88"/>
      <c r="E22" s="88"/>
      <c r="F22" s="88"/>
      <c r="G22" s="15"/>
    </row>
    <row r="23" spans="1:7" ht="13.5" customHeight="1">
      <c r="A23" s="87"/>
      <c r="B23" s="222"/>
      <c r="C23" s="88"/>
      <c r="D23" s="88"/>
      <c r="E23" s="88"/>
      <c r="F23" s="88"/>
      <c r="G23" s="15"/>
    </row>
    <row r="24" spans="1:7" ht="13.5" customHeight="1">
      <c r="A24" s="87"/>
      <c r="B24" s="222"/>
      <c r="C24" s="88"/>
      <c r="D24" s="88"/>
      <c r="E24" s="88"/>
      <c r="F24" s="88"/>
      <c r="G24" s="15"/>
    </row>
    <row r="25" spans="1:7" ht="13.5" customHeight="1">
      <c r="A25" s="87"/>
      <c r="B25" s="222"/>
      <c r="C25" s="88"/>
      <c r="D25" s="88"/>
      <c r="E25" s="88"/>
      <c r="F25" s="88"/>
      <c r="G25" s="15"/>
    </row>
    <row r="26" spans="1:7" ht="13.5" customHeight="1">
      <c r="A26" s="87"/>
      <c r="B26" s="222"/>
      <c r="C26" s="88"/>
      <c r="D26" s="88"/>
      <c r="E26" s="88"/>
      <c r="F26" s="88"/>
      <c r="G26" s="15"/>
    </row>
    <row r="27" spans="1:7" ht="13.5" customHeight="1">
      <c r="A27" s="87"/>
      <c r="B27" s="222"/>
      <c r="C27" s="88"/>
      <c r="D27" s="88"/>
      <c r="E27" s="88"/>
      <c r="F27" s="88"/>
      <c r="G27" s="15"/>
    </row>
    <row r="28" spans="1:7" ht="13.5" customHeight="1">
      <c r="A28" s="87"/>
      <c r="B28" s="222"/>
      <c r="C28" s="88"/>
      <c r="D28" s="88"/>
      <c r="E28" s="88"/>
      <c r="F28" s="88"/>
      <c r="G28" s="15"/>
    </row>
    <row r="29" spans="1:7" ht="13.5" customHeight="1">
      <c r="A29" s="87"/>
      <c r="B29" s="222"/>
      <c r="C29" s="88"/>
      <c r="D29" s="88"/>
      <c r="E29" s="88"/>
      <c r="F29" s="88"/>
      <c r="G29" s="15"/>
    </row>
    <row r="30" spans="1:7" ht="13.5" customHeight="1">
      <c r="A30" s="87"/>
      <c r="B30" s="222"/>
      <c r="C30" s="88"/>
      <c r="D30" s="88"/>
      <c r="E30" s="88"/>
      <c r="F30" s="88"/>
      <c r="G30" s="15"/>
    </row>
    <row r="31" spans="1:7" ht="13.5" customHeight="1">
      <c r="A31" s="87"/>
      <c r="B31" s="222"/>
      <c r="C31" s="88"/>
      <c r="D31" s="88"/>
      <c r="E31" s="88"/>
      <c r="F31" s="88"/>
      <c r="G31" s="15"/>
    </row>
    <row r="32" spans="1:7" ht="13.5" customHeight="1">
      <c r="A32" s="87"/>
      <c r="B32" s="222"/>
      <c r="C32" s="88"/>
      <c r="D32" s="88"/>
      <c r="E32" s="88"/>
      <c r="F32" s="88"/>
      <c r="G32" s="15"/>
    </row>
    <row r="33" spans="1:7" ht="13.5" customHeight="1">
      <c r="A33" s="87"/>
      <c r="B33" s="222"/>
      <c r="C33" s="88"/>
      <c r="D33" s="88"/>
      <c r="E33" s="88"/>
      <c r="F33" s="88"/>
      <c r="G33" s="15"/>
    </row>
    <row r="34" spans="1:7" ht="13.5" customHeight="1">
      <c r="A34" s="87"/>
      <c r="B34" s="222"/>
      <c r="C34" s="88"/>
      <c r="D34" s="88"/>
      <c r="E34" s="88"/>
      <c r="F34" s="88"/>
      <c r="G34" s="15"/>
    </row>
    <row r="35" spans="1:7" ht="13.5" customHeight="1">
      <c r="A35" s="87"/>
      <c r="B35" s="222"/>
      <c r="C35" s="88"/>
      <c r="D35" s="88"/>
      <c r="E35" s="88"/>
      <c r="F35" s="88"/>
      <c r="G35" s="15"/>
    </row>
    <row r="36" spans="1:7" ht="13.5" customHeight="1">
      <c r="A36" s="87"/>
      <c r="B36" s="222"/>
      <c r="C36" s="88"/>
      <c r="D36" s="88"/>
      <c r="E36" s="88"/>
      <c r="F36" s="88"/>
      <c r="G36" s="15"/>
    </row>
    <row r="37" spans="1:7" ht="13.5" customHeight="1">
      <c r="A37" s="87"/>
      <c r="B37" s="222"/>
      <c r="C37" s="88"/>
      <c r="D37" s="88"/>
      <c r="E37" s="88"/>
      <c r="F37" s="88"/>
      <c r="G37" s="15"/>
    </row>
    <row r="38" spans="1:7" ht="13.5" customHeight="1">
      <c r="A38" s="87"/>
      <c r="B38" s="222"/>
      <c r="C38" s="88"/>
      <c r="D38" s="88"/>
      <c r="E38" s="88"/>
      <c r="F38" s="88"/>
      <c r="G38" s="15"/>
    </row>
    <row r="39" spans="1:7" ht="13.5" customHeight="1">
      <c r="A39" s="87"/>
      <c r="B39" s="222"/>
      <c r="C39" s="88"/>
      <c r="D39" s="88"/>
      <c r="E39" s="88"/>
      <c r="F39" s="88"/>
      <c r="G39" s="15"/>
    </row>
    <row r="40" spans="1:7" ht="13.5" customHeight="1">
      <c r="A40" s="87"/>
      <c r="B40" s="222"/>
      <c r="C40" s="88"/>
      <c r="D40" s="88"/>
      <c r="E40" s="88"/>
      <c r="F40" s="88"/>
      <c r="G40" s="15"/>
    </row>
    <row r="41" spans="1:7" ht="13.5" customHeight="1">
      <c r="A41" s="87"/>
      <c r="B41" s="222"/>
      <c r="C41" s="88"/>
      <c r="D41" s="88"/>
      <c r="E41" s="88"/>
      <c r="F41" s="88"/>
      <c r="G41" s="15"/>
    </row>
    <row r="42" spans="1:7" ht="13.5" customHeight="1">
      <c r="A42" s="87"/>
      <c r="B42" s="222"/>
      <c r="C42" s="88"/>
      <c r="D42" s="88"/>
      <c r="E42" s="88"/>
      <c r="F42" s="88"/>
      <c r="G42" s="15"/>
    </row>
    <row r="43" spans="1:7" ht="13.5" customHeight="1">
      <c r="A43" s="87"/>
      <c r="B43" s="222"/>
      <c r="C43" s="88"/>
      <c r="D43" s="88"/>
      <c r="E43" s="88"/>
      <c r="F43" s="88"/>
      <c r="G43" s="15"/>
    </row>
    <row r="44" spans="1:7" ht="13.5" customHeight="1">
      <c r="A44" s="87"/>
      <c r="B44" s="222"/>
      <c r="C44" s="88"/>
      <c r="D44" s="88"/>
      <c r="E44" s="88"/>
      <c r="F44" s="88"/>
      <c r="G44" s="15"/>
    </row>
    <row r="45" spans="1:7" ht="13.5" customHeight="1">
      <c r="A45" s="87"/>
      <c r="B45" s="222"/>
      <c r="C45" s="88"/>
      <c r="D45" s="88"/>
      <c r="E45" s="88"/>
      <c r="F45" s="88"/>
      <c r="G45" s="15"/>
    </row>
    <row r="46" spans="1:7" ht="13.5" customHeight="1">
      <c r="A46" s="87"/>
      <c r="B46" s="222"/>
      <c r="C46" s="88"/>
      <c r="D46" s="88"/>
      <c r="E46" s="88"/>
      <c r="F46" s="88"/>
      <c r="G46" s="15"/>
    </row>
    <row r="47" spans="1:7" ht="13.5" customHeight="1">
      <c r="A47" s="87"/>
      <c r="B47" s="222"/>
      <c r="C47" s="88"/>
      <c r="D47" s="88"/>
      <c r="E47" s="88"/>
      <c r="F47" s="88"/>
      <c r="G47" s="15"/>
    </row>
    <row r="48" spans="1:7" ht="13.5" customHeight="1">
      <c r="A48" s="87"/>
      <c r="B48" s="222"/>
      <c r="C48" s="88"/>
      <c r="D48" s="88"/>
      <c r="E48" s="88"/>
      <c r="F48" s="88"/>
      <c r="G48" s="15"/>
    </row>
    <row r="49" spans="1:7" ht="13.5" customHeight="1">
      <c r="A49" s="87"/>
      <c r="B49" s="222"/>
      <c r="C49" s="88"/>
      <c r="D49" s="88"/>
      <c r="E49" s="88"/>
      <c r="F49" s="88"/>
      <c r="G49" s="15"/>
    </row>
    <row r="50" spans="1:7" ht="13.5" customHeight="1">
      <c r="A50" s="87"/>
      <c r="B50" s="222"/>
      <c r="C50" s="88"/>
      <c r="D50" s="88"/>
      <c r="E50" s="88"/>
      <c r="F50" s="88"/>
      <c r="G50" s="15"/>
    </row>
    <row r="51" spans="1:7" ht="13.5" customHeight="1">
      <c r="A51" s="87"/>
      <c r="B51" s="222"/>
      <c r="C51" s="88"/>
      <c r="D51" s="88"/>
      <c r="E51" s="88"/>
      <c r="F51" s="88"/>
      <c r="G51" s="15"/>
    </row>
    <row r="52" spans="1:7" ht="13.5" customHeight="1">
      <c r="A52" s="87"/>
      <c r="B52" s="222"/>
      <c r="C52" s="88"/>
      <c r="D52" s="88"/>
      <c r="E52" s="88"/>
      <c r="F52" s="88"/>
      <c r="G52" s="15"/>
    </row>
    <row r="53" spans="1:7" ht="13.5" customHeight="1">
      <c r="A53" s="87"/>
      <c r="B53" s="222"/>
      <c r="C53" s="88"/>
      <c r="D53" s="88"/>
      <c r="E53" s="88"/>
      <c r="F53" s="88"/>
      <c r="G53" s="15"/>
    </row>
    <row r="54" spans="1:7" ht="13.5" customHeight="1">
      <c r="A54" s="87"/>
      <c r="B54" s="222"/>
      <c r="C54" s="88"/>
      <c r="D54" s="88"/>
      <c r="E54" s="88"/>
      <c r="F54" s="88"/>
      <c r="G54" s="15"/>
    </row>
    <row r="55" spans="1:7" ht="13.5" customHeight="1">
      <c r="A55" s="87"/>
      <c r="B55" s="222"/>
      <c r="C55" s="88"/>
      <c r="D55" s="88"/>
      <c r="E55" s="88"/>
      <c r="F55" s="88"/>
      <c r="G55" s="15"/>
    </row>
    <row r="56" spans="1:7" ht="13.5" customHeight="1">
      <c r="A56" s="87"/>
      <c r="B56" s="222"/>
      <c r="C56" s="88"/>
      <c r="D56" s="88"/>
      <c r="E56" s="88"/>
      <c r="F56" s="88"/>
      <c r="G56" s="15"/>
    </row>
    <row r="57" spans="1:7" ht="13.5" customHeight="1">
      <c r="A57" s="87"/>
      <c r="B57" s="222"/>
      <c r="C57" s="88"/>
      <c r="D57" s="88"/>
      <c r="E57" s="88"/>
      <c r="F57" s="88"/>
      <c r="G57" s="15"/>
    </row>
    <row r="58" spans="1:7" ht="13.5" customHeight="1">
      <c r="A58" s="87"/>
      <c r="B58" s="222"/>
      <c r="C58" s="88"/>
      <c r="D58" s="88"/>
      <c r="E58" s="88"/>
      <c r="F58" s="88"/>
      <c r="G58" s="15"/>
    </row>
    <row r="59" spans="1:7" ht="13.5" customHeight="1">
      <c r="A59" s="87"/>
      <c r="B59" s="222"/>
      <c r="C59" s="88"/>
      <c r="D59" s="88"/>
      <c r="E59" s="88"/>
      <c r="F59" s="88"/>
      <c r="G59" s="15"/>
    </row>
    <row r="60" spans="1:7" ht="13.5" customHeight="1">
      <c r="A60" s="87"/>
      <c r="B60" s="222"/>
      <c r="C60" s="88"/>
      <c r="D60" s="88"/>
      <c r="E60" s="88"/>
      <c r="F60" s="88"/>
      <c r="G60" s="15"/>
    </row>
    <row r="61" spans="1:7" ht="13.5" customHeight="1">
      <c r="A61" s="87"/>
      <c r="B61" s="222"/>
      <c r="C61" s="88"/>
      <c r="D61" s="88"/>
      <c r="E61" s="88"/>
      <c r="F61" s="88"/>
      <c r="G61" s="15"/>
    </row>
    <row r="62" spans="1:7" ht="13.5" customHeight="1">
      <c r="A62" s="87"/>
      <c r="B62" s="222"/>
      <c r="C62" s="88"/>
      <c r="D62" s="88"/>
      <c r="E62" s="88"/>
      <c r="F62" s="88"/>
      <c r="G62" s="15"/>
    </row>
    <row r="63" spans="1:7" ht="13.5" customHeight="1">
      <c r="A63" s="87"/>
      <c r="B63" s="222"/>
      <c r="C63" s="88"/>
      <c r="D63" s="88"/>
      <c r="E63" s="88"/>
      <c r="F63" s="88"/>
      <c r="G63" s="15"/>
    </row>
    <row r="64" spans="1:7" ht="13.5" customHeight="1">
      <c r="A64" s="87"/>
      <c r="B64" s="222"/>
      <c r="C64" s="88"/>
      <c r="D64" s="88"/>
      <c r="E64" s="88"/>
      <c r="F64" s="88"/>
      <c r="G64" s="15"/>
    </row>
    <row r="65" spans="1:7" ht="13.5" customHeight="1">
      <c r="A65" s="87"/>
      <c r="B65" s="222"/>
      <c r="C65" s="88"/>
      <c r="D65" s="88"/>
      <c r="E65" s="88"/>
      <c r="F65" s="88"/>
      <c r="G65" s="15"/>
    </row>
    <row r="66" spans="1:7" ht="13.5" customHeight="1">
      <c r="A66" s="87"/>
      <c r="B66" s="222"/>
      <c r="C66" s="88"/>
      <c r="D66" s="88"/>
      <c r="E66" s="88"/>
      <c r="F66" s="88"/>
      <c r="G66" s="15"/>
    </row>
    <row r="67" spans="1:7" ht="13.5" customHeight="1">
      <c r="A67" s="87"/>
      <c r="B67" s="222"/>
      <c r="C67" s="88"/>
      <c r="D67" s="88"/>
      <c r="E67" s="88"/>
      <c r="F67" s="88"/>
      <c r="G67" s="15"/>
    </row>
    <row r="68" spans="1:7" ht="13.5" customHeight="1">
      <c r="A68" s="87"/>
      <c r="B68" s="222"/>
      <c r="C68" s="88"/>
      <c r="D68" s="88"/>
      <c r="E68" s="88"/>
      <c r="F68" s="88"/>
      <c r="G68" s="15"/>
    </row>
    <row r="69" spans="1:7" ht="13.5" customHeight="1">
      <c r="A69" s="87"/>
      <c r="B69" s="222"/>
      <c r="C69" s="88"/>
      <c r="D69" s="88"/>
      <c r="E69" s="88"/>
      <c r="F69" s="88"/>
      <c r="G69" s="15"/>
    </row>
    <row r="70" spans="1:7" ht="13.5" customHeight="1">
      <c r="A70" s="87"/>
      <c r="B70" s="222"/>
      <c r="C70" s="88"/>
      <c r="D70" s="88"/>
      <c r="E70" s="88"/>
      <c r="F70" s="88"/>
      <c r="G70" s="15"/>
    </row>
    <row r="71" spans="1:7" ht="13.5" customHeight="1">
      <c r="A71" s="87"/>
      <c r="B71" s="222"/>
      <c r="C71" s="88"/>
      <c r="D71" s="88"/>
      <c r="E71" s="88"/>
      <c r="F71" s="88"/>
      <c r="G71" s="15"/>
    </row>
    <row r="72" spans="1:7" ht="13.5" customHeight="1">
      <c r="A72" s="87"/>
      <c r="B72" s="222"/>
      <c r="C72" s="88"/>
      <c r="D72" s="88"/>
      <c r="E72" s="88"/>
      <c r="F72" s="88"/>
      <c r="G72" s="15"/>
    </row>
    <row r="73" spans="1:7" ht="13.5" customHeight="1">
      <c r="A73" s="87"/>
      <c r="B73" s="222"/>
      <c r="C73" s="88"/>
      <c r="D73" s="88"/>
      <c r="E73" s="88"/>
      <c r="F73" s="88"/>
      <c r="G73" s="15"/>
    </row>
    <row r="74" spans="1:7" ht="13.5" customHeight="1">
      <c r="A74" s="87"/>
      <c r="B74" s="222"/>
      <c r="C74" s="88"/>
      <c r="D74" s="88"/>
      <c r="E74" s="88"/>
      <c r="F74" s="88"/>
      <c r="G74" s="15"/>
    </row>
    <row r="75" spans="1:7" ht="13.5" customHeight="1">
      <c r="A75" s="87"/>
      <c r="B75" s="222"/>
      <c r="C75" s="88"/>
      <c r="D75" s="88"/>
      <c r="E75" s="88"/>
      <c r="F75" s="88"/>
      <c r="G75" s="15"/>
    </row>
    <row r="76" spans="1:7" ht="13.5" customHeight="1">
      <c r="A76" s="87"/>
      <c r="B76" s="222"/>
      <c r="C76" s="88"/>
      <c r="D76" s="88"/>
      <c r="E76" s="88"/>
      <c r="F76" s="88"/>
      <c r="G76" s="15"/>
    </row>
    <row r="77" spans="1:7" ht="13.5" customHeight="1">
      <c r="A77" s="87"/>
      <c r="B77" s="222"/>
      <c r="C77" s="88"/>
      <c r="D77" s="88"/>
      <c r="E77" s="88"/>
      <c r="F77" s="88"/>
      <c r="G77" s="15"/>
    </row>
    <row r="78" spans="1:7" ht="13.5" customHeight="1">
      <c r="A78" s="87"/>
      <c r="B78" s="222"/>
      <c r="C78" s="88"/>
      <c r="D78" s="88"/>
      <c r="E78" s="88"/>
      <c r="F78" s="88"/>
      <c r="G78" s="15"/>
    </row>
    <row r="79" spans="1:7" ht="13.5" customHeight="1">
      <c r="A79" s="87"/>
      <c r="B79" s="222"/>
      <c r="C79" s="88"/>
      <c r="D79" s="88"/>
      <c r="E79" s="88"/>
      <c r="F79" s="88"/>
      <c r="G79" s="15"/>
    </row>
    <row r="80" spans="1:7" ht="13.5" customHeight="1">
      <c r="A80" s="87"/>
      <c r="B80" s="222"/>
      <c r="C80" s="88"/>
      <c r="D80" s="88"/>
      <c r="E80" s="88"/>
      <c r="F80" s="88"/>
      <c r="G80" s="15"/>
    </row>
    <row r="81" spans="1:7" ht="13.5" customHeight="1">
      <c r="A81" s="87"/>
      <c r="B81" s="222"/>
      <c r="C81" s="88"/>
      <c r="D81" s="88"/>
      <c r="E81" s="88"/>
      <c r="F81" s="88"/>
      <c r="G81" s="15"/>
    </row>
    <row r="82" spans="1:7" ht="13.5" customHeight="1">
      <c r="A82" s="87"/>
      <c r="B82" s="222"/>
      <c r="C82" s="88"/>
      <c r="D82" s="88"/>
      <c r="E82" s="88"/>
      <c r="F82" s="88"/>
      <c r="G82" s="15"/>
    </row>
    <row r="83" spans="1:7" ht="13.5" customHeight="1">
      <c r="A83" s="87"/>
      <c r="B83" s="222"/>
      <c r="C83" s="88"/>
      <c r="D83" s="88"/>
      <c r="E83" s="88"/>
      <c r="F83" s="88"/>
      <c r="G83" s="15"/>
    </row>
    <row r="84" spans="1:7" ht="13.5" customHeight="1">
      <c r="A84" s="87"/>
      <c r="B84" s="222"/>
      <c r="C84" s="88"/>
      <c r="D84" s="88"/>
      <c r="E84" s="88"/>
      <c r="F84" s="88"/>
      <c r="G84" s="15"/>
    </row>
    <row r="85" spans="1:7" ht="13.5" customHeight="1">
      <c r="A85" s="87"/>
      <c r="B85" s="222"/>
      <c r="C85" s="88"/>
      <c r="D85" s="88"/>
      <c r="E85" s="88"/>
      <c r="F85" s="88"/>
      <c r="G85" s="15"/>
    </row>
    <row r="86" spans="1:7" ht="13.5" customHeight="1">
      <c r="A86" s="87"/>
      <c r="B86" s="222"/>
      <c r="C86" s="88"/>
      <c r="D86" s="88"/>
      <c r="E86" s="88"/>
      <c r="F86" s="88"/>
      <c r="G86" s="15"/>
    </row>
    <row r="87" spans="1:7" ht="13.5" customHeight="1">
      <c r="A87" s="87"/>
      <c r="B87" s="222"/>
      <c r="C87" s="88"/>
      <c r="D87" s="88"/>
      <c r="E87" s="88"/>
      <c r="F87" s="88"/>
      <c r="G87" s="15"/>
    </row>
    <row r="88" spans="1:7" ht="13.5" customHeight="1">
      <c r="A88" s="87"/>
      <c r="B88" s="222"/>
      <c r="C88" s="88"/>
      <c r="D88" s="88"/>
      <c r="E88" s="88"/>
      <c r="F88" s="88"/>
      <c r="G88" s="15"/>
    </row>
    <row r="89" spans="1:7" ht="13.5" customHeight="1">
      <c r="A89" s="87"/>
      <c r="B89" s="222"/>
      <c r="C89" s="88"/>
      <c r="D89" s="88"/>
      <c r="E89" s="88"/>
      <c r="F89" s="88"/>
      <c r="G89" s="15"/>
    </row>
    <row r="90" spans="1:7" ht="13.5" customHeight="1">
      <c r="A90" s="87"/>
      <c r="B90" s="222"/>
      <c r="C90" s="88"/>
      <c r="D90" s="88"/>
      <c r="E90" s="88"/>
      <c r="F90" s="88"/>
      <c r="G90" s="15"/>
    </row>
    <row r="91" spans="1:7" ht="13.5" customHeight="1">
      <c r="A91" s="87"/>
      <c r="B91" s="222"/>
      <c r="C91" s="88"/>
      <c r="D91" s="88"/>
      <c r="E91" s="88"/>
      <c r="F91" s="88"/>
      <c r="G91" s="15"/>
    </row>
    <row r="92" spans="1:7" ht="13.5" customHeight="1">
      <c r="A92" s="87"/>
      <c r="B92" s="222"/>
      <c r="C92" s="88"/>
      <c r="D92" s="88"/>
      <c r="E92" s="88"/>
      <c r="F92" s="88"/>
      <c r="G92" s="15"/>
    </row>
    <row r="93" spans="1:7" ht="13.5" customHeight="1">
      <c r="A93" s="87"/>
      <c r="B93" s="222"/>
      <c r="C93" s="88"/>
      <c r="D93" s="88"/>
      <c r="E93" s="88"/>
      <c r="F93" s="88"/>
      <c r="G93" s="15"/>
    </row>
    <row r="94" spans="1:7" ht="13.5" customHeight="1">
      <c r="A94" s="87"/>
      <c r="B94" s="222"/>
      <c r="C94" s="88"/>
      <c r="D94" s="88"/>
      <c r="E94" s="88"/>
      <c r="F94" s="88"/>
      <c r="G94" s="15"/>
    </row>
    <row r="95" spans="1:7" ht="13.5" customHeight="1">
      <c r="A95" s="87"/>
      <c r="B95" s="222"/>
      <c r="C95" s="88"/>
      <c r="D95" s="88"/>
      <c r="E95" s="88"/>
      <c r="F95" s="88"/>
      <c r="G95" s="15"/>
    </row>
    <row r="96" spans="1:7" ht="13.5" customHeight="1">
      <c r="A96" s="87"/>
      <c r="B96" s="222"/>
      <c r="C96" s="88"/>
      <c r="D96" s="88"/>
      <c r="E96" s="88"/>
      <c r="F96" s="88"/>
      <c r="G96" s="15"/>
    </row>
    <row r="97" spans="1:7" ht="13.5" customHeight="1">
      <c r="A97" s="87"/>
      <c r="B97" s="222"/>
      <c r="C97" s="88"/>
      <c r="D97" s="88"/>
      <c r="E97" s="88"/>
      <c r="F97" s="88"/>
      <c r="G97" s="15"/>
    </row>
    <row r="98" spans="1:7" ht="13.5" customHeight="1">
      <c r="A98" s="87"/>
      <c r="B98" s="222"/>
      <c r="C98" s="88"/>
      <c r="D98" s="88"/>
      <c r="E98" s="88"/>
      <c r="F98" s="88"/>
      <c r="G98" s="15"/>
    </row>
    <row r="99" spans="1:7" ht="13.5" customHeight="1">
      <c r="A99" s="87"/>
      <c r="B99" s="222"/>
      <c r="C99" s="88"/>
      <c r="D99" s="88"/>
      <c r="E99" s="88"/>
      <c r="F99" s="88"/>
      <c r="G99" s="15"/>
    </row>
    <row r="100" spans="1:7" ht="13.5" customHeight="1">
      <c r="A100" s="87"/>
      <c r="B100" s="222"/>
      <c r="C100" s="88"/>
      <c r="D100" s="88"/>
      <c r="E100" s="88"/>
      <c r="F100" s="88"/>
      <c r="G100" s="15"/>
    </row>
    <row r="101" spans="1:7" ht="13.5" customHeight="1">
      <c r="A101" s="87"/>
      <c r="B101" s="222"/>
      <c r="C101" s="88"/>
      <c r="D101" s="88"/>
      <c r="E101" s="88"/>
      <c r="F101" s="88"/>
      <c r="G101" s="15"/>
    </row>
    <row r="102" spans="1:7" ht="13.5" customHeight="1">
      <c r="A102" s="87"/>
      <c r="B102" s="222"/>
      <c r="C102" s="88"/>
      <c r="D102" s="88"/>
      <c r="E102" s="88"/>
      <c r="F102" s="88"/>
      <c r="G102" s="15"/>
    </row>
    <row r="103" spans="1:7" ht="13.5" customHeight="1">
      <c r="A103" s="87"/>
      <c r="B103" s="222"/>
      <c r="C103" s="88"/>
      <c r="D103" s="88"/>
      <c r="E103" s="88"/>
      <c r="F103" s="88"/>
      <c r="G103" s="15"/>
    </row>
    <row r="104" spans="1:7" ht="13.5" customHeight="1">
      <c r="A104" s="87"/>
      <c r="B104" s="222"/>
      <c r="C104" s="88"/>
      <c r="D104" s="88"/>
      <c r="E104" s="88"/>
      <c r="F104" s="88"/>
      <c r="G104" s="15"/>
    </row>
    <row r="105" spans="1:7" ht="13.5" customHeight="1">
      <c r="A105" s="87"/>
      <c r="B105" s="222"/>
      <c r="C105" s="88"/>
      <c r="D105" s="88"/>
      <c r="E105" s="88"/>
      <c r="F105" s="88"/>
      <c r="G105" s="15"/>
    </row>
    <row r="106" spans="1:7" ht="13.5" customHeight="1">
      <c r="A106" s="87"/>
      <c r="B106" s="222"/>
      <c r="C106" s="88"/>
      <c r="D106" s="88"/>
      <c r="E106" s="88"/>
      <c r="F106" s="88"/>
      <c r="G106" s="15"/>
    </row>
    <row r="107" spans="1:7" ht="13.5" customHeight="1">
      <c r="A107" s="87"/>
      <c r="B107" s="222"/>
      <c r="C107" s="88"/>
      <c r="D107" s="88"/>
      <c r="E107" s="88"/>
      <c r="F107" s="88"/>
      <c r="G107" s="15"/>
    </row>
    <row r="108" spans="1:7" ht="13.5" customHeight="1">
      <c r="A108" s="87"/>
      <c r="B108" s="222"/>
      <c r="C108" s="88"/>
      <c r="D108" s="88"/>
      <c r="E108" s="88"/>
      <c r="F108" s="88"/>
      <c r="G108" s="15"/>
    </row>
    <row r="109" spans="1:7" ht="13.5" customHeight="1">
      <c r="A109" s="87"/>
      <c r="B109" s="222"/>
      <c r="C109" s="88"/>
      <c r="D109" s="88"/>
      <c r="E109" s="88"/>
      <c r="F109" s="88"/>
      <c r="G109" s="15"/>
    </row>
    <row r="110" spans="1:7" ht="13.5" customHeight="1">
      <c r="A110" s="87"/>
      <c r="B110" s="222"/>
      <c r="C110" s="88"/>
      <c r="D110" s="88"/>
      <c r="E110" s="88"/>
      <c r="F110" s="88"/>
      <c r="G110" s="15"/>
    </row>
    <row r="111" spans="1:7" ht="13.5" customHeight="1">
      <c r="A111" s="87"/>
      <c r="B111" s="222"/>
      <c r="C111" s="88"/>
      <c r="D111" s="88"/>
      <c r="E111" s="88"/>
      <c r="F111" s="88"/>
      <c r="G111" s="15"/>
    </row>
    <row r="112" spans="1:7" ht="13.5" customHeight="1">
      <c r="A112" s="87"/>
      <c r="B112" s="222"/>
      <c r="C112" s="88"/>
      <c r="D112" s="88"/>
      <c r="E112" s="88"/>
      <c r="F112" s="88"/>
      <c r="G112" s="15"/>
    </row>
    <row r="113" spans="1:7" ht="13.5" customHeight="1">
      <c r="A113" s="87"/>
      <c r="B113" s="222"/>
      <c r="C113" s="88"/>
      <c r="D113" s="88"/>
      <c r="E113" s="88"/>
      <c r="F113" s="88"/>
      <c r="G113" s="15"/>
    </row>
    <row r="114" spans="1:7" ht="13.5" customHeight="1">
      <c r="A114" s="87"/>
      <c r="B114" s="222"/>
      <c r="C114" s="88"/>
      <c r="D114" s="88"/>
      <c r="E114" s="88"/>
      <c r="F114" s="88"/>
      <c r="G114" s="15"/>
    </row>
    <row r="115" spans="1:7" ht="13.5" customHeight="1">
      <c r="A115" s="87"/>
      <c r="B115" s="222"/>
      <c r="C115" s="88"/>
      <c r="D115" s="88"/>
      <c r="E115" s="88"/>
      <c r="F115" s="88"/>
      <c r="G115" s="15"/>
    </row>
    <row r="116" spans="1:7" ht="13.5" customHeight="1">
      <c r="A116" s="87"/>
      <c r="B116" s="222"/>
      <c r="C116" s="88"/>
      <c r="D116" s="88"/>
      <c r="E116" s="88"/>
      <c r="F116" s="88"/>
      <c r="G116" s="15"/>
    </row>
    <row r="117" spans="1:7" ht="13.5" customHeight="1">
      <c r="A117" s="87"/>
      <c r="B117" s="222"/>
      <c r="C117" s="88"/>
      <c r="D117" s="88"/>
      <c r="E117" s="88"/>
      <c r="F117" s="88"/>
      <c r="G117" s="15"/>
    </row>
    <row r="118" spans="1:7" ht="13.5" customHeight="1">
      <c r="A118" s="87"/>
      <c r="B118" s="222"/>
      <c r="C118" s="88"/>
      <c r="D118" s="88"/>
      <c r="E118" s="88"/>
      <c r="F118" s="88"/>
      <c r="G118" s="15"/>
    </row>
    <row r="119" spans="1:7" ht="13.5" customHeight="1">
      <c r="A119" s="87"/>
      <c r="B119" s="222"/>
      <c r="C119" s="88"/>
      <c r="D119" s="88"/>
      <c r="E119" s="88"/>
      <c r="F119" s="88"/>
      <c r="G119" s="15"/>
    </row>
    <row r="120" spans="1:7" ht="13.5" customHeight="1">
      <c r="A120" s="87"/>
      <c r="B120" s="222"/>
      <c r="C120" s="88"/>
      <c r="D120" s="88"/>
      <c r="E120" s="88"/>
      <c r="F120" s="88"/>
      <c r="G120" s="15"/>
    </row>
    <row r="121" spans="1:7" ht="13.5" customHeight="1">
      <c r="A121" s="87"/>
      <c r="B121" s="222"/>
      <c r="C121" s="88"/>
      <c r="D121" s="88"/>
      <c r="E121" s="88"/>
      <c r="F121" s="88"/>
      <c r="G121" s="15"/>
    </row>
    <row r="122" spans="1:7" ht="13.5" customHeight="1">
      <c r="A122" s="87"/>
      <c r="B122" s="222"/>
      <c r="C122" s="88"/>
      <c r="D122" s="88"/>
      <c r="E122" s="88"/>
      <c r="F122" s="88"/>
      <c r="G122" s="15"/>
    </row>
    <row r="123" spans="1:7" ht="13.5" customHeight="1">
      <c r="A123" s="87"/>
      <c r="B123" s="222"/>
      <c r="C123" s="88"/>
      <c r="D123" s="88"/>
      <c r="E123" s="88"/>
      <c r="F123" s="88"/>
      <c r="G123" s="15"/>
    </row>
    <row r="124" spans="1:7" ht="13.5" customHeight="1">
      <c r="A124" s="87"/>
      <c r="B124" s="222"/>
      <c r="C124" s="88"/>
      <c r="D124" s="88"/>
      <c r="E124" s="88"/>
      <c r="F124" s="88"/>
      <c r="G124" s="15"/>
    </row>
    <row r="125" spans="1:7" ht="13.5" customHeight="1">
      <c r="A125" s="87"/>
      <c r="B125" s="222"/>
      <c r="C125" s="88"/>
      <c r="D125" s="88"/>
      <c r="E125" s="88"/>
      <c r="F125" s="88"/>
      <c r="G125" s="15"/>
    </row>
    <row r="126" spans="1:7" ht="13.5" customHeight="1">
      <c r="A126" s="87"/>
      <c r="B126" s="222"/>
      <c r="C126" s="88"/>
      <c r="D126" s="88"/>
      <c r="E126" s="88"/>
      <c r="F126" s="88"/>
      <c r="G126" s="15"/>
    </row>
    <row r="127" spans="1:7" ht="13.5" customHeight="1">
      <c r="A127" s="87"/>
      <c r="B127" s="222"/>
      <c r="C127" s="88"/>
      <c r="D127" s="88"/>
      <c r="E127" s="88"/>
      <c r="F127" s="88"/>
      <c r="G127" s="15"/>
    </row>
    <row r="128" spans="1:7" ht="13.5" customHeight="1">
      <c r="A128" s="87"/>
      <c r="B128" s="222"/>
      <c r="C128" s="88"/>
      <c r="D128" s="88"/>
      <c r="E128" s="88"/>
      <c r="F128" s="88"/>
      <c r="G128" s="15"/>
    </row>
    <row r="129" spans="1:7" ht="13.5" customHeight="1">
      <c r="A129" s="87"/>
      <c r="B129" s="222"/>
      <c r="C129" s="88"/>
      <c r="D129" s="88"/>
      <c r="E129" s="88"/>
      <c r="F129" s="88"/>
      <c r="G129" s="15"/>
    </row>
    <row r="130" spans="1:7" ht="13.5" customHeight="1">
      <c r="A130" s="87"/>
      <c r="B130" s="222"/>
      <c r="C130" s="88"/>
      <c r="D130" s="88"/>
      <c r="E130" s="88"/>
      <c r="F130" s="88"/>
      <c r="G130" s="15"/>
    </row>
    <row r="131" spans="1:7" ht="13.5" customHeight="1">
      <c r="A131" s="87"/>
      <c r="B131" s="222"/>
      <c r="C131" s="88"/>
      <c r="D131" s="88"/>
      <c r="E131" s="88"/>
      <c r="F131" s="88"/>
      <c r="G131" s="15"/>
    </row>
    <row r="132" spans="1:7" ht="13.5" customHeight="1">
      <c r="A132" s="87"/>
      <c r="B132" s="222"/>
      <c r="C132" s="88"/>
      <c r="D132" s="88"/>
      <c r="E132" s="88"/>
      <c r="F132" s="88"/>
      <c r="G132" s="15"/>
    </row>
    <row r="133" spans="1:7" ht="13.5" customHeight="1">
      <c r="A133" s="87"/>
      <c r="B133" s="222"/>
      <c r="C133" s="88"/>
      <c r="D133" s="88"/>
      <c r="E133" s="88"/>
      <c r="F133" s="88"/>
      <c r="G133" s="15"/>
    </row>
    <row r="134" spans="1:7" ht="13.5" customHeight="1">
      <c r="A134" s="87"/>
      <c r="B134" s="222"/>
      <c r="C134" s="88"/>
      <c r="D134" s="88"/>
      <c r="E134" s="88"/>
      <c r="F134" s="88"/>
      <c r="G134" s="15"/>
    </row>
    <row r="135" spans="1:7" ht="13.5" customHeight="1">
      <c r="A135" s="87"/>
      <c r="B135" s="222"/>
      <c r="C135" s="88"/>
      <c r="D135" s="88"/>
      <c r="E135" s="88"/>
      <c r="F135" s="88"/>
      <c r="G135" s="15"/>
    </row>
    <row r="136" spans="1:7" ht="13.5" customHeight="1">
      <c r="A136" s="87"/>
      <c r="B136" s="222"/>
      <c r="C136" s="88"/>
      <c r="D136" s="88"/>
      <c r="E136" s="88"/>
      <c r="F136" s="88"/>
      <c r="G136" s="15"/>
    </row>
    <row r="137" spans="1:7" ht="13.5" customHeight="1">
      <c r="A137" s="87"/>
      <c r="B137" s="222"/>
      <c r="C137" s="88"/>
      <c r="D137" s="88"/>
      <c r="E137" s="88"/>
      <c r="F137" s="88"/>
      <c r="G137" s="15"/>
    </row>
    <row r="138" spans="1:7" ht="13.5" customHeight="1">
      <c r="A138" s="87"/>
      <c r="B138" s="222"/>
      <c r="C138" s="88"/>
      <c r="D138" s="88"/>
      <c r="E138" s="88"/>
      <c r="F138" s="88"/>
      <c r="G138" s="15"/>
    </row>
    <row r="139" spans="1:7" ht="13.5" customHeight="1">
      <c r="A139" s="87"/>
      <c r="B139" s="222"/>
      <c r="C139" s="88"/>
      <c r="D139" s="88"/>
      <c r="E139" s="88"/>
      <c r="F139" s="88"/>
      <c r="G139" s="15"/>
    </row>
    <row r="140" spans="1:7" ht="13.5" customHeight="1">
      <c r="A140" s="87"/>
      <c r="B140" s="222"/>
      <c r="C140" s="88"/>
      <c r="D140" s="88"/>
      <c r="E140" s="88"/>
      <c r="F140" s="88"/>
      <c r="G140" s="15"/>
    </row>
    <row r="141" spans="1:7" ht="13.5" customHeight="1">
      <c r="A141" s="87"/>
      <c r="B141" s="222"/>
      <c r="C141" s="88"/>
      <c r="D141" s="88"/>
      <c r="E141" s="88"/>
      <c r="F141" s="88"/>
      <c r="G141" s="15"/>
    </row>
    <row r="142" spans="1:7" ht="13.5" customHeight="1">
      <c r="A142" s="87"/>
      <c r="B142" s="222"/>
      <c r="C142" s="88"/>
      <c r="D142" s="88"/>
      <c r="E142" s="88"/>
      <c r="F142" s="88"/>
      <c r="G142" s="15"/>
    </row>
    <row r="143" spans="1:7" ht="13.5" customHeight="1">
      <c r="A143" s="87"/>
      <c r="B143" s="222"/>
      <c r="C143" s="88"/>
      <c r="D143" s="88"/>
      <c r="E143" s="88"/>
      <c r="F143" s="88"/>
      <c r="G143" s="15"/>
    </row>
    <row r="144" spans="1:7" ht="13.5" customHeight="1">
      <c r="A144" s="87"/>
      <c r="B144" s="222"/>
      <c r="C144" s="88"/>
      <c r="D144" s="88"/>
      <c r="E144" s="88"/>
      <c r="F144" s="88"/>
      <c r="G144" s="15"/>
    </row>
    <row r="145" spans="1:7" ht="13.5" customHeight="1">
      <c r="A145" s="87"/>
      <c r="B145" s="222"/>
      <c r="C145" s="88"/>
      <c r="D145" s="88"/>
      <c r="E145" s="88"/>
      <c r="F145" s="88"/>
      <c r="G145" s="15"/>
    </row>
    <row r="146" spans="1:7" ht="13.5" customHeight="1">
      <c r="A146" s="87"/>
      <c r="B146" s="222"/>
      <c r="C146" s="88"/>
      <c r="D146" s="88"/>
      <c r="E146" s="88"/>
      <c r="F146" s="88"/>
      <c r="G146" s="15"/>
    </row>
    <row r="147" spans="1:7" ht="13.5" customHeight="1">
      <c r="A147" s="87"/>
      <c r="B147" s="222"/>
      <c r="C147" s="88"/>
      <c r="D147" s="88"/>
      <c r="E147" s="88"/>
      <c r="F147" s="88"/>
      <c r="G147" s="15"/>
    </row>
    <row r="148" spans="1:7" ht="13.5" customHeight="1">
      <c r="A148" s="87"/>
      <c r="B148" s="222"/>
      <c r="C148" s="88"/>
      <c r="D148" s="88"/>
      <c r="E148" s="88"/>
      <c r="F148" s="88"/>
      <c r="G148" s="15"/>
    </row>
    <row r="149" spans="1:7" ht="13.5" customHeight="1">
      <c r="A149" s="87"/>
      <c r="B149" s="222"/>
      <c r="C149" s="88"/>
      <c r="D149" s="88"/>
      <c r="E149" s="88"/>
      <c r="F149" s="88"/>
      <c r="G149" s="15"/>
    </row>
    <row r="150" spans="1:7" ht="13.5" customHeight="1">
      <c r="A150" s="87"/>
      <c r="B150" s="222"/>
      <c r="C150" s="88"/>
      <c r="D150" s="88"/>
      <c r="E150" s="88"/>
      <c r="F150" s="88"/>
      <c r="G150" s="15"/>
    </row>
    <row r="151" spans="1:7" ht="13.5" customHeight="1">
      <c r="A151" s="87"/>
      <c r="B151" s="222"/>
      <c r="C151" s="88"/>
      <c r="D151" s="88"/>
      <c r="E151" s="88"/>
      <c r="F151" s="88"/>
      <c r="G151" s="15"/>
    </row>
    <row r="152" spans="1:7" ht="13.5" customHeight="1">
      <c r="A152" s="87"/>
      <c r="B152" s="222"/>
      <c r="C152" s="88"/>
      <c r="D152" s="88"/>
      <c r="E152" s="88"/>
      <c r="F152" s="88"/>
      <c r="G152" s="15"/>
    </row>
    <row r="153" spans="1:7" ht="13.5" customHeight="1">
      <c r="A153" s="87"/>
      <c r="B153" s="222"/>
      <c r="C153" s="88"/>
      <c r="D153" s="88"/>
      <c r="E153" s="88"/>
      <c r="F153" s="88"/>
      <c r="G153" s="15"/>
    </row>
    <row r="154" spans="1:7" ht="13.5" customHeight="1">
      <c r="A154" s="89"/>
      <c r="B154" s="223"/>
      <c r="C154" s="90"/>
      <c r="D154" s="90"/>
      <c r="E154" s="90"/>
      <c r="F154" s="90"/>
      <c r="G154" s="15"/>
    </row>
  </sheetData>
  <mergeCells count="19">
    <mergeCell ref="A1:E1"/>
    <mergeCell ref="F1:F6"/>
    <mergeCell ref="A2:E2"/>
    <mergeCell ref="A3:B3"/>
    <mergeCell ref="C3:E3"/>
    <mergeCell ref="A4:B4"/>
    <mergeCell ref="C4:E4"/>
    <mergeCell ref="A5:B5"/>
    <mergeCell ref="C5:E5"/>
    <mergeCell ref="D9:D10"/>
    <mergeCell ref="B19:B50"/>
    <mergeCell ref="B51:B102"/>
    <mergeCell ref="B103:B154"/>
    <mergeCell ref="A7:A8"/>
    <mergeCell ref="B7:B8"/>
    <mergeCell ref="C7:C8"/>
    <mergeCell ref="A9:A10"/>
    <mergeCell ref="B9:B10"/>
    <mergeCell ref="C9:C10"/>
  </mergeCells>
  <pageMargins left="0.23622000000000001" right="0.23622000000000001" top="0.748031" bottom="0.748031" header="0.31496099999999999" footer="0.31496099999999999"/>
  <pageSetup scale="69"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showGridLines="0" workbookViewId="0">
      <selection sqref="A1:T1"/>
    </sheetView>
  </sheetViews>
  <sheetFormatPr defaultColWidth="8.85546875" defaultRowHeight="14.45" customHeight="1"/>
  <cols>
    <col min="1" max="1" width="34.42578125" style="4" customWidth="1"/>
    <col min="2" max="7" width="8.85546875" style="4" customWidth="1"/>
    <col min="8" max="8" width="30.42578125" style="4" customWidth="1"/>
    <col min="9" max="21" width="8.85546875" style="4" customWidth="1"/>
    <col min="22" max="16384" width="8.85546875" style="4"/>
  </cols>
  <sheetData>
    <row r="1" spans="1:20" ht="37.5" customHeight="1">
      <c r="A1" s="144" t="s">
        <v>52</v>
      </c>
      <c r="B1" s="145"/>
      <c r="C1" s="145"/>
      <c r="D1" s="145"/>
      <c r="E1" s="145"/>
      <c r="F1" s="145"/>
      <c r="G1" s="145"/>
      <c r="H1" s="145"/>
      <c r="I1" s="145"/>
      <c r="J1" s="145"/>
      <c r="K1" s="145"/>
      <c r="L1" s="145"/>
      <c r="M1" s="145"/>
      <c r="N1" s="145"/>
      <c r="O1" s="145"/>
      <c r="P1" s="145"/>
      <c r="Q1" s="145"/>
      <c r="R1" s="145"/>
      <c r="S1" s="145"/>
      <c r="T1" s="145"/>
    </row>
    <row r="2" spans="1:20" ht="15" customHeight="1">
      <c r="A2" s="146" t="s">
        <v>53</v>
      </c>
      <c r="B2" s="21"/>
      <c r="C2" s="148" t="s">
        <v>54</v>
      </c>
      <c r="D2" s="149"/>
      <c r="E2" s="149"/>
      <c r="F2" s="149"/>
      <c r="G2" s="149"/>
      <c r="H2" s="149"/>
      <c r="I2" s="150" t="s">
        <v>55</v>
      </c>
      <c r="J2" s="151"/>
      <c r="K2" s="151"/>
      <c r="L2" s="151"/>
      <c r="M2" s="152" t="s">
        <v>54</v>
      </c>
      <c r="N2" s="141"/>
      <c r="O2" s="141"/>
      <c r="P2" s="141"/>
      <c r="Q2" s="141"/>
      <c r="R2" s="141"/>
      <c r="S2" s="141"/>
      <c r="T2" s="141"/>
    </row>
    <row r="3" spans="1:20" ht="15" customHeight="1">
      <c r="A3" s="147"/>
      <c r="B3" s="21"/>
      <c r="C3" s="149"/>
      <c r="D3" s="149"/>
      <c r="E3" s="149"/>
      <c r="F3" s="149"/>
      <c r="G3" s="149"/>
      <c r="H3" s="149"/>
      <c r="I3" s="151"/>
      <c r="J3" s="151"/>
      <c r="K3" s="151"/>
      <c r="L3" s="151"/>
      <c r="M3" s="141"/>
      <c r="N3" s="141"/>
      <c r="O3" s="141"/>
      <c r="P3" s="141"/>
      <c r="Q3" s="141"/>
      <c r="R3" s="141"/>
      <c r="S3" s="141"/>
      <c r="T3" s="141"/>
    </row>
    <row r="4" spans="1:20" ht="153.94999999999999" customHeight="1">
      <c r="A4" s="23" t="s">
        <v>56</v>
      </c>
      <c r="B4" s="22"/>
      <c r="C4" s="139" t="s">
        <v>57</v>
      </c>
      <c r="D4" s="140"/>
      <c r="E4" s="140"/>
      <c r="F4" s="140"/>
      <c r="G4" s="140"/>
      <c r="H4" s="140"/>
      <c r="I4" s="142" t="s">
        <v>58</v>
      </c>
      <c r="J4" s="143"/>
      <c r="K4" s="143"/>
      <c r="L4" s="143"/>
      <c r="M4" s="139" t="s">
        <v>59</v>
      </c>
      <c r="N4" s="140"/>
      <c r="O4" s="140"/>
      <c r="P4" s="140"/>
      <c r="Q4" s="140"/>
      <c r="R4" s="140"/>
      <c r="S4" s="140"/>
      <c r="T4" s="140"/>
    </row>
    <row r="5" spans="1:20" ht="111" customHeight="1">
      <c r="A5" s="23" t="s">
        <v>60</v>
      </c>
      <c r="B5" s="22"/>
      <c r="C5" s="139" t="s">
        <v>61</v>
      </c>
      <c r="D5" s="140"/>
      <c r="E5" s="140"/>
      <c r="F5" s="140"/>
      <c r="G5" s="140"/>
      <c r="H5" s="140"/>
      <c r="I5" s="142" t="s">
        <v>62</v>
      </c>
      <c r="J5" s="143"/>
      <c r="K5" s="143"/>
      <c r="L5" s="143"/>
      <c r="M5" s="139" t="s">
        <v>63</v>
      </c>
      <c r="N5" s="140"/>
      <c r="O5" s="140"/>
      <c r="P5" s="140"/>
      <c r="Q5" s="140"/>
      <c r="R5" s="140"/>
      <c r="S5" s="140"/>
      <c r="T5" s="140"/>
    </row>
    <row r="6" spans="1:20" ht="155.1" customHeight="1">
      <c r="A6" s="23" t="s">
        <v>64</v>
      </c>
      <c r="B6" s="22"/>
      <c r="C6" s="139" t="s">
        <v>65</v>
      </c>
      <c r="D6" s="140"/>
      <c r="E6" s="140"/>
      <c r="F6" s="140"/>
      <c r="G6" s="140"/>
      <c r="H6" s="140"/>
      <c r="I6" s="141"/>
      <c r="J6" s="141"/>
      <c r="K6" s="141"/>
      <c r="L6" s="141"/>
      <c r="M6" s="140"/>
      <c r="N6" s="140"/>
      <c r="O6" s="140"/>
      <c r="P6" s="140"/>
      <c r="Q6" s="140"/>
      <c r="R6" s="140"/>
      <c r="S6" s="140"/>
      <c r="T6" s="140"/>
    </row>
    <row r="7" spans="1:20" ht="30" customHeight="1">
      <c r="A7" s="137" t="s">
        <v>66</v>
      </c>
      <c r="B7" s="22"/>
      <c r="C7" s="139" t="s">
        <v>67</v>
      </c>
      <c r="D7" s="140"/>
      <c r="E7" s="140"/>
      <c r="F7" s="140"/>
      <c r="G7" s="140"/>
      <c r="H7" s="140"/>
      <c r="I7" s="141"/>
      <c r="J7" s="141"/>
      <c r="K7" s="141"/>
      <c r="L7" s="141"/>
      <c r="M7" s="140"/>
      <c r="N7" s="140"/>
      <c r="O7" s="140"/>
      <c r="P7" s="140"/>
      <c r="Q7" s="140"/>
      <c r="R7" s="140"/>
      <c r="S7" s="140"/>
      <c r="T7" s="140"/>
    </row>
    <row r="8" spans="1:20" ht="68.099999999999994" customHeight="1">
      <c r="A8" s="138"/>
      <c r="B8" s="22"/>
      <c r="C8" s="140"/>
      <c r="D8" s="140"/>
      <c r="E8" s="140"/>
      <c r="F8" s="140"/>
      <c r="G8" s="140"/>
      <c r="H8" s="140"/>
      <c r="I8" s="141"/>
      <c r="J8" s="141"/>
      <c r="K8" s="141"/>
      <c r="L8" s="141"/>
      <c r="M8" s="140"/>
      <c r="N8" s="140"/>
      <c r="O8" s="140"/>
      <c r="P8" s="140"/>
      <c r="Q8" s="140"/>
      <c r="R8" s="140"/>
      <c r="S8" s="140"/>
      <c r="T8" s="140"/>
    </row>
    <row r="9" spans="1:20" ht="30" customHeight="1">
      <c r="A9" s="137" t="s">
        <v>68</v>
      </c>
      <c r="B9" s="22"/>
      <c r="C9" s="139" t="s">
        <v>69</v>
      </c>
      <c r="D9" s="140"/>
      <c r="E9" s="140"/>
      <c r="F9" s="140"/>
      <c r="G9" s="140"/>
      <c r="H9" s="140"/>
      <c r="I9" s="141"/>
      <c r="J9" s="141"/>
      <c r="K9" s="141"/>
      <c r="L9" s="141"/>
      <c r="M9" s="139" t="s">
        <v>70</v>
      </c>
      <c r="N9" s="140"/>
      <c r="O9" s="140"/>
      <c r="P9" s="140"/>
      <c r="Q9" s="140"/>
      <c r="R9" s="140"/>
      <c r="S9" s="140"/>
      <c r="T9" s="140"/>
    </row>
    <row r="10" spans="1:20" ht="98.1" customHeight="1">
      <c r="A10" s="138"/>
      <c r="B10" s="22"/>
      <c r="C10" s="140"/>
      <c r="D10" s="140"/>
      <c r="E10" s="140"/>
      <c r="F10" s="140"/>
      <c r="G10" s="140"/>
      <c r="H10" s="140"/>
      <c r="I10" s="141"/>
      <c r="J10" s="141"/>
      <c r="K10" s="141"/>
      <c r="L10" s="141"/>
      <c r="M10" s="140"/>
      <c r="N10" s="140"/>
      <c r="O10" s="140"/>
      <c r="P10" s="140"/>
      <c r="Q10" s="140"/>
      <c r="R10" s="140"/>
      <c r="S10" s="140"/>
      <c r="T10" s="140"/>
    </row>
    <row r="11" spans="1:20" ht="30" customHeight="1">
      <c r="A11" s="137" t="s">
        <v>71</v>
      </c>
      <c r="B11" s="22"/>
      <c r="C11" s="139" t="s">
        <v>72</v>
      </c>
      <c r="D11" s="140"/>
      <c r="E11" s="140"/>
      <c r="F11" s="140"/>
      <c r="G11" s="140"/>
      <c r="H11" s="140"/>
      <c r="I11" s="141"/>
      <c r="J11" s="141"/>
      <c r="K11" s="141"/>
      <c r="L11" s="141"/>
      <c r="M11" s="139" t="s">
        <v>73</v>
      </c>
      <c r="N11" s="140"/>
      <c r="O11" s="140"/>
      <c r="P11" s="140"/>
      <c r="Q11" s="140"/>
      <c r="R11" s="140"/>
      <c r="S11" s="140"/>
      <c r="T11" s="140"/>
    </row>
    <row r="12" spans="1:20" ht="183" customHeight="1">
      <c r="A12" s="138"/>
      <c r="B12" s="22"/>
      <c r="C12" s="140"/>
      <c r="D12" s="140"/>
      <c r="E12" s="140"/>
      <c r="F12" s="140"/>
      <c r="G12" s="140"/>
      <c r="H12" s="140"/>
      <c r="I12" s="141"/>
      <c r="J12" s="141"/>
      <c r="K12" s="141"/>
      <c r="L12" s="141"/>
      <c r="M12" s="140"/>
      <c r="N12" s="140"/>
      <c r="O12" s="140"/>
      <c r="P12" s="140"/>
      <c r="Q12" s="140"/>
      <c r="R12" s="140"/>
      <c r="S12" s="140"/>
      <c r="T12" s="140"/>
    </row>
  </sheetData>
  <mergeCells count="26">
    <mergeCell ref="C4:H4"/>
    <mergeCell ref="I4:L4"/>
    <mergeCell ref="M4:T4"/>
    <mergeCell ref="A1:T1"/>
    <mergeCell ref="A2:A3"/>
    <mergeCell ref="C2:H3"/>
    <mergeCell ref="I2:L3"/>
    <mergeCell ref="M2:T3"/>
    <mergeCell ref="C5:H5"/>
    <mergeCell ref="I5:L5"/>
    <mergeCell ref="M5:T5"/>
    <mergeCell ref="C6:H6"/>
    <mergeCell ref="I6:L6"/>
    <mergeCell ref="M6:T6"/>
    <mergeCell ref="A11:A12"/>
    <mergeCell ref="C11:H12"/>
    <mergeCell ref="I11:L12"/>
    <mergeCell ref="M11:T12"/>
    <mergeCell ref="A7:A8"/>
    <mergeCell ref="C7:H8"/>
    <mergeCell ref="I7:L8"/>
    <mergeCell ref="M7:T8"/>
    <mergeCell ref="A9:A10"/>
    <mergeCell ref="C9:H10"/>
    <mergeCell ref="I9:L10"/>
    <mergeCell ref="M9:T10"/>
  </mergeCells>
  <pageMargins left="0.70866099999999999" right="0.70866099999999999" top="0.748031" bottom="0.748031" header="0.31496099999999999" footer="0.31496099999999999"/>
  <pageSetup orientation="landscape"/>
  <headerFooter>
    <oddHeader>&amp;L&amp;"Calibri,Regular"&amp;11&amp;K000000COMUNE DI XXXXXXXX&amp;C&amp;"Calibri,Regular"&amp;11&amp;K000000PTPCT 2020/2022</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72"/>
  <sheetViews>
    <sheetView showGridLines="0" tabSelected="1" workbookViewId="0">
      <selection sqref="A1:C1"/>
    </sheetView>
  </sheetViews>
  <sheetFormatPr defaultColWidth="9.28515625" defaultRowHeight="15" customHeight="1"/>
  <cols>
    <col min="1" max="1" width="35.42578125" style="4" customWidth="1"/>
    <col min="2" max="2" width="64.28515625" style="4" customWidth="1"/>
    <col min="3" max="3" width="39.42578125" style="4" customWidth="1"/>
    <col min="4" max="4" width="8.42578125" style="4" customWidth="1"/>
    <col min="5" max="5" width="7.7109375" style="4" customWidth="1"/>
    <col min="6" max="6" width="8.7109375" style="4" customWidth="1"/>
    <col min="7" max="7" width="6.42578125" style="4" customWidth="1"/>
    <col min="8" max="8" width="7.42578125" style="4" customWidth="1"/>
    <col min="9" max="9" width="3.7109375" style="4" customWidth="1"/>
    <col min="10" max="10" width="8.28515625" style="4" customWidth="1"/>
    <col min="11" max="12" width="6.42578125" style="4" customWidth="1"/>
    <col min="13" max="14" width="8.42578125" style="4" customWidth="1"/>
    <col min="15" max="15" width="6.42578125" style="4" customWidth="1"/>
    <col min="16" max="16" width="8.42578125" style="4" customWidth="1"/>
    <col min="17" max="17" width="6.42578125" style="4" customWidth="1"/>
    <col min="18" max="18" width="8.7109375" style="4" customWidth="1"/>
    <col min="19" max="19" width="22.7109375" style="4" customWidth="1"/>
    <col min="20" max="20" width="11.42578125" style="4" customWidth="1"/>
    <col min="21" max="21" width="8.28515625" style="4" customWidth="1"/>
    <col min="22" max="22" width="7.7109375" style="4" customWidth="1"/>
    <col min="23" max="23" width="28.28515625" style="4" customWidth="1"/>
    <col min="24" max="44" width="9.28515625" style="4" hidden="1" customWidth="1"/>
    <col min="45" max="47" width="9.28515625" style="4" customWidth="1"/>
    <col min="48" max="16384" width="9.28515625" style="4"/>
  </cols>
  <sheetData>
    <row r="1" spans="1:46" ht="40.5" customHeight="1">
      <c r="A1" s="171"/>
      <c r="B1" s="172"/>
      <c r="C1" s="172"/>
      <c r="D1" s="173" t="s">
        <v>74</v>
      </c>
      <c r="E1" s="174"/>
      <c r="F1" s="174"/>
      <c r="G1" s="174"/>
      <c r="H1" s="174"/>
      <c r="I1" s="174"/>
      <c r="J1" s="174"/>
      <c r="K1" s="174"/>
      <c r="L1" s="174"/>
      <c r="M1" s="174"/>
      <c r="N1" s="174"/>
      <c r="O1" s="174"/>
      <c r="P1" s="174"/>
      <c r="Q1" s="174"/>
      <c r="R1" s="174"/>
      <c r="S1" s="174"/>
      <c r="T1" s="174"/>
      <c r="U1" s="174"/>
      <c r="V1" s="174"/>
      <c r="W1" s="174"/>
      <c r="X1" s="25"/>
      <c r="Y1" s="25"/>
      <c r="Z1" s="25"/>
      <c r="AA1" s="25"/>
      <c r="AB1" s="25"/>
      <c r="AC1" s="25"/>
      <c r="AD1" s="25"/>
      <c r="AE1" s="25"/>
      <c r="AF1" s="25"/>
      <c r="AG1" s="25"/>
      <c r="AH1" s="25"/>
      <c r="AI1" s="25"/>
      <c r="AJ1" s="25"/>
      <c r="AK1" s="25"/>
      <c r="AL1" s="25"/>
      <c r="AM1" s="25"/>
      <c r="AN1" s="25"/>
      <c r="AO1" s="25"/>
      <c r="AP1" s="25"/>
      <c r="AQ1" s="25"/>
      <c r="AR1" s="25"/>
      <c r="AS1" s="19"/>
      <c r="AT1" s="16"/>
    </row>
    <row r="2" spans="1:46" ht="41.25" customHeight="1">
      <c r="A2" s="26"/>
      <c r="B2" s="27"/>
      <c r="C2" s="28"/>
      <c r="D2" s="175" t="s">
        <v>75</v>
      </c>
      <c r="E2" s="176"/>
      <c r="F2" s="176"/>
      <c r="G2" s="176"/>
      <c r="H2" s="176"/>
      <c r="I2" s="176"/>
      <c r="J2" s="176"/>
      <c r="K2" s="176"/>
      <c r="L2" s="176"/>
      <c r="M2" s="176"/>
      <c r="N2" s="176"/>
      <c r="O2" s="176"/>
      <c r="P2" s="176"/>
      <c r="Q2" s="176"/>
      <c r="R2" s="176"/>
      <c r="S2" s="176"/>
      <c r="T2" s="176"/>
      <c r="U2" s="176"/>
      <c r="V2" s="176"/>
      <c r="W2" s="177"/>
      <c r="X2" s="25"/>
      <c r="Y2" s="25"/>
      <c r="Z2" s="25"/>
      <c r="AA2" s="25"/>
      <c r="AB2" s="25"/>
      <c r="AC2" s="25"/>
      <c r="AD2" s="25"/>
      <c r="AE2" s="25"/>
      <c r="AF2" s="25"/>
      <c r="AG2" s="25"/>
      <c r="AH2" s="25"/>
      <c r="AI2" s="25"/>
      <c r="AJ2" s="25"/>
      <c r="AK2" s="25"/>
      <c r="AL2" s="25"/>
      <c r="AM2" s="25"/>
      <c r="AN2" s="25"/>
      <c r="AO2" s="25"/>
      <c r="AP2" s="25"/>
      <c r="AQ2" s="25"/>
      <c r="AR2" s="25"/>
      <c r="AS2" s="19"/>
      <c r="AT2" s="16"/>
    </row>
    <row r="3" spans="1:46" ht="41.25" customHeight="1">
      <c r="A3" s="29"/>
      <c r="B3" s="30"/>
      <c r="C3" s="31"/>
      <c r="D3" s="178" t="s">
        <v>76</v>
      </c>
      <c r="E3" s="154"/>
      <c r="F3" s="154"/>
      <c r="G3" s="154"/>
      <c r="H3" s="154"/>
      <c r="I3" s="154"/>
      <c r="J3" s="154"/>
      <c r="K3" s="154"/>
      <c r="L3" s="154"/>
      <c r="M3" s="155"/>
      <c r="N3" s="178" t="s">
        <v>77</v>
      </c>
      <c r="O3" s="154"/>
      <c r="P3" s="154"/>
      <c r="Q3" s="154"/>
      <c r="R3" s="155"/>
      <c r="S3" s="179" t="s">
        <v>78</v>
      </c>
      <c r="T3" s="181" t="s">
        <v>79</v>
      </c>
      <c r="U3" s="182"/>
      <c r="V3" s="182"/>
      <c r="W3" s="183"/>
      <c r="X3" s="25"/>
      <c r="Y3" s="25"/>
      <c r="Z3" s="25"/>
      <c r="AA3" s="25"/>
      <c r="AB3" s="25"/>
      <c r="AC3" s="25"/>
      <c r="AD3" s="25"/>
      <c r="AE3" s="25"/>
      <c r="AF3" s="25"/>
      <c r="AG3" s="25"/>
      <c r="AH3" s="25"/>
      <c r="AI3" s="25"/>
      <c r="AJ3" s="25"/>
      <c r="AK3" s="25"/>
      <c r="AL3" s="25"/>
      <c r="AM3" s="25"/>
      <c r="AN3" s="25"/>
      <c r="AO3" s="25"/>
      <c r="AP3" s="25"/>
      <c r="AQ3" s="25"/>
      <c r="AR3" s="25"/>
      <c r="AS3" s="19"/>
      <c r="AT3" s="16"/>
    </row>
    <row r="4" spans="1:46" ht="168.95" customHeight="1">
      <c r="A4" s="32"/>
      <c r="B4" s="33"/>
      <c r="C4" s="34"/>
      <c r="D4" s="35" t="s">
        <v>56</v>
      </c>
      <c r="E4" s="35" t="s">
        <v>60</v>
      </c>
      <c r="F4" s="35" t="s">
        <v>64</v>
      </c>
      <c r="G4" s="36" t="s">
        <v>80</v>
      </c>
      <c r="H4" s="35" t="s">
        <v>81</v>
      </c>
      <c r="I4" s="36" t="s">
        <v>82</v>
      </c>
      <c r="J4" s="35" t="s">
        <v>66</v>
      </c>
      <c r="K4" s="36" t="s">
        <v>83</v>
      </c>
      <c r="L4" s="36" t="s">
        <v>84</v>
      </c>
      <c r="M4" s="37" t="s">
        <v>85</v>
      </c>
      <c r="N4" s="35" t="s">
        <v>86</v>
      </c>
      <c r="O4" s="36" t="s">
        <v>87</v>
      </c>
      <c r="P4" s="35" t="s">
        <v>62</v>
      </c>
      <c r="Q4" s="36" t="s">
        <v>88</v>
      </c>
      <c r="R4" s="37" t="s">
        <v>89</v>
      </c>
      <c r="S4" s="180"/>
      <c r="T4" s="184"/>
      <c r="U4" s="185"/>
      <c r="V4" s="185"/>
      <c r="W4" s="186"/>
      <c r="X4" s="25"/>
      <c r="Y4" s="25"/>
      <c r="Z4" s="25"/>
      <c r="AA4" s="25"/>
      <c r="AB4" s="25"/>
      <c r="AC4" s="25"/>
      <c r="AD4" s="25"/>
      <c r="AE4" s="25"/>
      <c r="AF4" s="25"/>
      <c r="AG4" s="25"/>
      <c r="AH4" s="25"/>
      <c r="AI4" s="25"/>
      <c r="AJ4" s="25"/>
      <c r="AK4" s="25"/>
      <c r="AL4" s="25"/>
      <c r="AM4" s="25"/>
      <c r="AN4" s="25"/>
      <c r="AO4" s="38"/>
      <c r="AP4" s="38"/>
      <c r="AQ4" s="25"/>
      <c r="AR4" s="25"/>
      <c r="AS4" s="19"/>
      <c r="AT4" s="16"/>
    </row>
    <row r="5" spans="1:46" ht="40.5" customHeight="1">
      <c r="A5" s="39" t="s">
        <v>90</v>
      </c>
      <c r="B5" s="39" t="s">
        <v>91</v>
      </c>
      <c r="C5" s="40"/>
      <c r="D5" s="187"/>
      <c r="E5" s="188"/>
      <c r="F5" s="188"/>
      <c r="G5" s="188"/>
      <c r="H5" s="188"/>
      <c r="I5" s="188"/>
      <c r="J5" s="188"/>
      <c r="K5" s="188"/>
      <c r="L5" s="188"/>
      <c r="M5" s="188"/>
      <c r="N5" s="188"/>
      <c r="O5" s="188"/>
      <c r="P5" s="188"/>
      <c r="Q5" s="188"/>
      <c r="R5" s="189"/>
      <c r="S5" s="41"/>
      <c r="T5" s="156"/>
      <c r="U5" s="157"/>
      <c r="V5" s="157"/>
      <c r="W5" s="158"/>
      <c r="X5" s="25"/>
      <c r="Y5" s="25"/>
      <c r="Z5" s="42"/>
      <c r="AA5" s="42"/>
      <c r="AB5" s="42"/>
      <c r="AC5" s="42"/>
      <c r="AD5" s="42"/>
      <c r="AE5" s="42"/>
      <c r="AF5" s="42"/>
      <c r="AG5" s="42"/>
      <c r="AH5" s="42"/>
      <c r="AI5" s="43"/>
      <c r="AJ5" s="42"/>
      <c r="AK5" s="42"/>
      <c r="AL5" s="42"/>
      <c r="AM5" s="42"/>
      <c r="AN5" s="43"/>
      <c r="AO5" s="44"/>
      <c r="AP5" s="44"/>
      <c r="AQ5" s="45"/>
      <c r="AR5" s="25"/>
      <c r="AS5" s="19"/>
      <c r="AT5" s="16"/>
    </row>
    <row r="6" spans="1:46" ht="71.099999999999994" customHeight="1">
      <c r="A6" s="159" t="s">
        <v>92</v>
      </c>
      <c r="B6" s="46" t="s">
        <v>93</v>
      </c>
      <c r="C6" s="47"/>
      <c r="D6" s="48"/>
      <c r="E6" s="48"/>
      <c r="F6" s="48"/>
      <c r="G6" s="48"/>
      <c r="H6" s="48"/>
      <c r="I6" s="48"/>
      <c r="J6" s="48"/>
      <c r="K6" s="48"/>
      <c r="L6" s="48"/>
      <c r="M6" s="49" t="str">
        <f t="shared" ref="M6:M37" si="0">IF(AI6&lt;7,"B",((IF(AI6&gt;10,"A","M"))))</f>
        <v>B</v>
      </c>
      <c r="N6" s="48"/>
      <c r="O6" s="48"/>
      <c r="P6" s="48"/>
      <c r="Q6" s="48"/>
      <c r="R6" s="50"/>
      <c r="S6" s="51" t="str">
        <f t="shared" ref="S6:S37" si="1">IF(AQ6&lt;3,"MINIMO",(IF(AQ6=3,"BASSO",(IF(AQ6=4,"MEDIO",(IF(AQ6=5,"CRITICO","ALTO")))))))</f>
        <v>MINIMO</v>
      </c>
      <c r="T6" s="156"/>
      <c r="U6" s="157"/>
      <c r="V6" s="157"/>
      <c r="W6" s="158"/>
      <c r="X6" s="25"/>
      <c r="Y6" s="25"/>
      <c r="Z6" s="52" t="str">
        <f t="shared" ref="Z6:Z37" si="2">IF(D6="A",3,(IF(D6="M",2,(IF(D6="B",1,"")))))</f>
        <v/>
      </c>
      <c r="AA6" s="52" t="str">
        <f t="shared" ref="AA6:AA37" si="3">IF(E6="A",3,(IF(E6="M",2,(IF(E6="B",1,"")))))</f>
        <v/>
      </c>
      <c r="AB6" s="52" t="str">
        <f t="shared" ref="AB6:AB37" si="4">IF(F6="A",3,(IF(F6="M",2,(IF(F6="B",1,"")))))</f>
        <v/>
      </c>
      <c r="AC6" s="52" t="str">
        <f t="shared" ref="AC6:AC37" si="5">IF(G6="A",3,(IF(G6="M",2,(IF(G6="B",1,"")))))</f>
        <v/>
      </c>
      <c r="AD6" s="52" t="str">
        <f t="shared" ref="AD6:AD37" si="6">IF(H6="A",3,(IF(H6="M",2,(IF(H6="B",1,"")))))</f>
        <v/>
      </c>
      <c r="AE6" s="52" t="str">
        <f t="shared" ref="AE6:AE37" si="7">IF(I6="A",3,(IF(I6="M",2,(IF(I6="B",1,"")))))</f>
        <v/>
      </c>
      <c r="AF6" s="52" t="str">
        <f t="shared" ref="AF6:AF37" si="8">IF(J6="A",3,(IF(J6="M",2,(IF(J6="B",1,"")))))</f>
        <v/>
      </c>
      <c r="AG6" s="52" t="str">
        <f t="shared" ref="AG6:AG37" si="9">IF(K6="A",3,(IF(K6="M",2,(IF(K6="B",1,"")))))</f>
        <v/>
      </c>
      <c r="AH6" s="52" t="str">
        <f t="shared" ref="AH6:AH37" si="10">IF(L6="A",3,(IF(L6="M",2,(IF(L6="B",1,"")))))</f>
        <v/>
      </c>
      <c r="AI6" s="53">
        <f t="shared" ref="AI6:AI37" si="11">SUM(Z6:AH6)</f>
        <v>0</v>
      </c>
      <c r="AJ6" s="52" t="str">
        <f t="shared" ref="AJ6:AJ37" si="12">IF(N6="A",3,(IF(N6="M",2,(IF(N6="B",1,"")))))</f>
        <v/>
      </c>
      <c r="AK6" s="52" t="str">
        <f t="shared" ref="AK6:AK37" si="13">IF(O6="A",3,(IF(O6="M",2,(IF(O6="B",1,"")))))</f>
        <v/>
      </c>
      <c r="AL6" s="52" t="str">
        <f t="shared" ref="AL6:AL37" si="14">IF(P6="A",3,(IF(P6="M",2,(IF(P6="B",1,"")))))</f>
        <v/>
      </c>
      <c r="AM6" s="52" t="str">
        <f t="shared" ref="AM6:AM37" si="15">IF(Q6="A",3,(IF(Q6="M",2,(IF(Q6="B",1,"")))))</f>
        <v/>
      </c>
      <c r="AN6" s="53">
        <f t="shared" ref="AN6:AN37" si="16">SUM(AJ6:AM6)</f>
        <v>0</v>
      </c>
      <c r="AO6" s="54">
        <f t="shared" ref="AO6:AO37" si="17">IF(M6="A",3,(IF(M6="M",2,(IF(M6="B",1,"")))))</f>
        <v>1</v>
      </c>
      <c r="AP6" s="55" t="str">
        <f t="shared" ref="AP6:AP37" si="18">IF(R6="A",3,(IF(R6="M",2,(IF(R6="B",1,"")))))</f>
        <v/>
      </c>
      <c r="AQ6" s="56">
        <f t="shared" ref="AQ6:AQ37" si="19">SUM(AO6:AP6)</f>
        <v>1</v>
      </c>
      <c r="AR6" s="25"/>
      <c r="AS6" s="19"/>
      <c r="AT6" s="16"/>
    </row>
    <row r="7" spans="1:46" ht="71.099999999999994" customHeight="1">
      <c r="A7" s="160"/>
      <c r="B7" s="57" t="s">
        <v>94</v>
      </c>
      <c r="C7" s="47"/>
      <c r="D7" s="48"/>
      <c r="E7" s="48"/>
      <c r="F7" s="48"/>
      <c r="G7" s="48"/>
      <c r="H7" s="48"/>
      <c r="I7" s="48"/>
      <c r="J7" s="48"/>
      <c r="K7" s="48"/>
      <c r="L7" s="48"/>
      <c r="M7" s="49" t="str">
        <f t="shared" si="0"/>
        <v>B</v>
      </c>
      <c r="N7" s="48"/>
      <c r="O7" s="48"/>
      <c r="P7" s="48"/>
      <c r="Q7" s="48"/>
      <c r="R7" s="49" t="str">
        <f t="shared" ref="R7:R38" si="20">IF(AN7&lt;3,"B",((IF(AN7&gt;4,"A","M"))))</f>
        <v>B</v>
      </c>
      <c r="S7" s="51" t="str">
        <f t="shared" si="1"/>
        <v>MINIMO</v>
      </c>
      <c r="T7" s="156"/>
      <c r="U7" s="157"/>
      <c r="V7" s="157"/>
      <c r="W7" s="158"/>
      <c r="X7" s="25"/>
      <c r="Y7" s="25"/>
      <c r="Z7" s="52" t="str">
        <f t="shared" si="2"/>
        <v/>
      </c>
      <c r="AA7" s="52" t="str">
        <f t="shared" si="3"/>
        <v/>
      </c>
      <c r="AB7" s="52" t="str">
        <f t="shared" si="4"/>
        <v/>
      </c>
      <c r="AC7" s="52" t="str">
        <f t="shared" si="5"/>
        <v/>
      </c>
      <c r="AD7" s="52" t="str">
        <f t="shared" si="6"/>
        <v/>
      </c>
      <c r="AE7" s="52" t="str">
        <f t="shared" si="7"/>
        <v/>
      </c>
      <c r="AF7" s="52" t="str">
        <f t="shared" si="8"/>
        <v/>
      </c>
      <c r="AG7" s="52" t="str">
        <f t="shared" si="9"/>
        <v/>
      </c>
      <c r="AH7" s="52" t="str">
        <f t="shared" si="10"/>
        <v/>
      </c>
      <c r="AI7" s="53">
        <f t="shared" si="11"/>
        <v>0</v>
      </c>
      <c r="AJ7" s="52" t="str">
        <f t="shared" si="12"/>
        <v/>
      </c>
      <c r="AK7" s="52" t="str">
        <f t="shared" si="13"/>
        <v/>
      </c>
      <c r="AL7" s="52" t="str">
        <f t="shared" si="14"/>
        <v/>
      </c>
      <c r="AM7" s="52" t="str">
        <f t="shared" si="15"/>
        <v/>
      </c>
      <c r="AN7" s="53">
        <f t="shared" si="16"/>
        <v>0</v>
      </c>
      <c r="AO7" s="54">
        <f t="shared" si="17"/>
        <v>1</v>
      </c>
      <c r="AP7" s="54">
        <f t="shared" si="18"/>
        <v>1</v>
      </c>
      <c r="AQ7" s="56">
        <f t="shared" si="19"/>
        <v>2</v>
      </c>
      <c r="AR7" s="25"/>
      <c r="AS7" s="19"/>
      <c r="AT7" s="16"/>
    </row>
    <row r="8" spans="1:46" ht="71.099999999999994" customHeight="1">
      <c r="A8" s="160"/>
      <c r="B8" s="57" t="s">
        <v>95</v>
      </c>
      <c r="C8" s="47"/>
      <c r="D8" s="48"/>
      <c r="E8" s="48"/>
      <c r="F8" s="48"/>
      <c r="G8" s="48"/>
      <c r="H8" s="48"/>
      <c r="I8" s="48"/>
      <c r="J8" s="48"/>
      <c r="K8" s="48"/>
      <c r="L8" s="48"/>
      <c r="M8" s="49" t="str">
        <f t="shared" si="0"/>
        <v>B</v>
      </c>
      <c r="N8" s="48"/>
      <c r="O8" s="48"/>
      <c r="P8" s="48"/>
      <c r="Q8" s="48"/>
      <c r="R8" s="49" t="str">
        <f t="shared" si="20"/>
        <v>B</v>
      </c>
      <c r="S8" s="51" t="str">
        <f t="shared" si="1"/>
        <v>MINIMO</v>
      </c>
      <c r="T8" s="156"/>
      <c r="U8" s="157"/>
      <c r="V8" s="157"/>
      <c r="W8" s="158"/>
      <c r="X8" s="25"/>
      <c r="Y8" s="25"/>
      <c r="Z8" s="52" t="str">
        <f t="shared" si="2"/>
        <v/>
      </c>
      <c r="AA8" s="52" t="str">
        <f t="shared" si="3"/>
        <v/>
      </c>
      <c r="AB8" s="52" t="str">
        <f t="shared" si="4"/>
        <v/>
      </c>
      <c r="AC8" s="52" t="str">
        <f t="shared" si="5"/>
        <v/>
      </c>
      <c r="AD8" s="52" t="str">
        <f t="shared" si="6"/>
        <v/>
      </c>
      <c r="AE8" s="52" t="str">
        <f t="shared" si="7"/>
        <v/>
      </c>
      <c r="AF8" s="52" t="str">
        <f t="shared" si="8"/>
        <v/>
      </c>
      <c r="AG8" s="52" t="str">
        <f t="shared" si="9"/>
        <v/>
      </c>
      <c r="AH8" s="52" t="str">
        <f t="shared" si="10"/>
        <v/>
      </c>
      <c r="AI8" s="53">
        <f t="shared" si="11"/>
        <v>0</v>
      </c>
      <c r="AJ8" s="52" t="str">
        <f t="shared" si="12"/>
        <v/>
      </c>
      <c r="AK8" s="52" t="str">
        <f t="shared" si="13"/>
        <v/>
      </c>
      <c r="AL8" s="52" t="str">
        <f t="shared" si="14"/>
        <v/>
      </c>
      <c r="AM8" s="52" t="str">
        <f t="shared" si="15"/>
        <v/>
      </c>
      <c r="AN8" s="53">
        <f t="shared" si="16"/>
        <v>0</v>
      </c>
      <c r="AO8" s="54">
        <f t="shared" si="17"/>
        <v>1</v>
      </c>
      <c r="AP8" s="54">
        <f t="shared" si="18"/>
        <v>1</v>
      </c>
      <c r="AQ8" s="56">
        <f t="shared" si="19"/>
        <v>2</v>
      </c>
      <c r="AR8" s="25"/>
      <c r="AS8" s="19"/>
      <c r="AT8" s="16"/>
    </row>
    <row r="9" spans="1:46" ht="71.099999999999994" customHeight="1">
      <c r="A9" s="160"/>
      <c r="B9" s="57" t="s">
        <v>96</v>
      </c>
      <c r="C9" s="47"/>
      <c r="D9" s="48"/>
      <c r="E9" s="48"/>
      <c r="F9" s="48"/>
      <c r="G9" s="48"/>
      <c r="H9" s="48"/>
      <c r="I9" s="48"/>
      <c r="J9" s="48"/>
      <c r="K9" s="48"/>
      <c r="L9" s="48"/>
      <c r="M9" s="49" t="str">
        <f t="shared" si="0"/>
        <v>B</v>
      </c>
      <c r="N9" s="48"/>
      <c r="O9" s="48"/>
      <c r="P9" s="48"/>
      <c r="Q9" s="48"/>
      <c r="R9" s="49" t="str">
        <f t="shared" si="20"/>
        <v>B</v>
      </c>
      <c r="S9" s="51" t="str">
        <f t="shared" si="1"/>
        <v>MINIMO</v>
      </c>
      <c r="T9" s="156"/>
      <c r="U9" s="157"/>
      <c r="V9" s="157"/>
      <c r="W9" s="158"/>
      <c r="X9" s="25"/>
      <c r="Y9" s="25"/>
      <c r="Z9" s="52" t="str">
        <f t="shared" si="2"/>
        <v/>
      </c>
      <c r="AA9" s="52" t="str">
        <f t="shared" si="3"/>
        <v/>
      </c>
      <c r="AB9" s="52" t="str">
        <f t="shared" si="4"/>
        <v/>
      </c>
      <c r="AC9" s="52" t="str">
        <f t="shared" si="5"/>
        <v/>
      </c>
      <c r="AD9" s="52" t="str">
        <f t="shared" si="6"/>
        <v/>
      </c>
      <c r="AE9" s="52" t="str">
        <f t="shared" si="7"/>
        <v/>
      </c>
      <c r="AF9" s="52" t="str">
        <f t="shared" si="8"/>
        <v/>
      </c>
      <c r="AG9" s="52" t="str">
        <f t="shared" si="9"/>
        <v/>
      </c>
      <c r="AH9" s="52" t="str">
        <f t="shared" si="10"/>
        <v/>
      </c>
      <c r="AI9" s="53">
        <f t="shared" si="11"/>
        <v>0</v>
      </c>
      <c r="AJ9" s="52" t="str">
        <f t="shared" si="12"/>
        <v/>
      </c>
      <c r="AK9" s="52" t="str">
        <f t="shared" si="13"/>
        <v/>
      </c>
      <c r="AL9" s="52" t="str">
        <f t="shared" si="14"/>
        <v/>
      </c>
      <c r="AM9" s="52" t="str">
        <f t="shared" si="15"/>
        <v/>
      </c>
      <c r="AN9" s="53">
        <f t="shared" si="16"/>
        <v>0</v>
      </c>
      <c r="AO9" s="54">
        <f t="shared" si="17"/>
        <v>1</v>
      </c>
      <c r="AP9" s="54">
        <f t="shared" si="18"/>
        <v>1</v>
      </c>
      <c r="AQ9" s="56">
        <f t="shared" si="19"/>
        <v>2</v>
      </c>
      <c r="AR9" s="25"/>
      <c r="AS9" s="19"/>
      <c r="AT9" s="16"/>
    </row>
    <row r="10" spans="1:46" ht="71.099999999999994" customHeight="1">
      <c r="A10" s="160"/>
      <c r="B10" s="57" t="s">
        <v>97</v>
      </c>
      <c r="C10" s="47"/>
      <c r="D10" s="48"/>
      <c r="E10" s="48"/>
      <c r="F10" s="48"/>
      <c r="G10" s="48"/>
      <c r="H10" s="48"/>
      <c r="I10" s="48"/>
      <c r="J10" s="48"/>
      <c r="K10" s="48"/>
      <c r="L10" s="48"/>
      <c r="M10" s="49" t="str">
        <f t="shared" si="0"/>
        <v>B</v>
      </c>
      <c r="N10" s="48"/>
      <c r="O10" s="48"/>
      <c r="P10" s="48"/>
      <c r="Q10" s="48"/>
      <c r="R10" s="49" t="str">
        <f t="shared" si="20"/>
        <v>B</v>
      </c>
      <c r="S10" s="51" t="str">
        <f t="shared" si="1"/>
        <v>MINIMO</v>
      </c>
      <c r="T10" s="156"/>
      <c r="U10" s="157"/>
      <c r="V10" s="157"/>
      <c r="W10" s="158"/>
      <c r="X10" s="25"/>
      <c r="Y10" s="25"/>
      <c r="Z10" s="52" t="str">
        <f t="shared" si="2"/>
        <v/>
      </c>
      <c r="AA10" s="52" t="str">
        <f t="shared" si="3"/>
        <v/>
      </c>
      <c r="AB10" s="52" t="str">
        <f t="shared" si="4"/>
        <v/>
      </c>
      <c r="AC10" s="52" t="str">
        <f t="shared" si="5"/>
        <v/>
      </c>
      <c r="AD10" s="52" t="str">
        <f t="shared" si="6"/>
        <v/>
      </c>
      <c r="AE10" s="52" t="str">
        <f t="shared" si="7"/>
        <v/>
      </c>
      <c r="AF10" s="52" t="str">
        <f t="shared" si="8"/>
        <v/>
      </c>
      <c r="AG10" s="52" t="str">
        <f t="shared" si="9"/>
        <v/>
      </c>
      <c r="AH10" s="52" t="str">
        <f t="shared" si="10"/>
        <v/>
      </c>
      <c r="AI10" s="53">
        <f t="shared" si="11"/>
        <v>0</v>
      </c>
      <c r="AJ10" s="52" t="str">
        <f t="shared" si="12"/>
        <v/>
      </c>
      <c r="AK10" s="52" t="str">
        <f t="shared" si="13"/>
        <v/>
      </c>
      <c r="AL10" s="52" t="str">
        <f t="shared" si="14"/>
        <v/>
      </c>
      <c r="AM10" s="52" t="str">
        <f t="shared" si="15"/>
        <v/>
      </c>
      <c r="AN10" s="53">
        <f t="shared" si="16"/>
        <v>0</v>
      </c>
      <c r="AO10" s="54">
        <f t="shared" si="17"/>
        <v>1</v>
      </c>
      <c r="AP10" s="54">
        <f t="shared" si="18"/>
        <v>1</v>
      </c>
      <c r="AQ10" s="56">
        <f t="shared" si="19"/>
        <v>2</v>
      </c>
      <c r="AR10" s="25"/>
      <c r="AS10" s="19"/>
      <c r="AT10" s="16"/>
    </row>
    <row r="11" spans="1:46" ht="71.099999999999994" customHeight="1">
      <c r="A11" s="160"/>
      <c r="B11" s="57" t="s">
        <v>98</v>
      </c>
      <c r="C11" s="47"/>
      <c r="D11" s="48"/>
      <c r="E11" s="48"/>
      <c r="F11" s="48"/>
      <c r="G11" s="48"/>
      <c r="H11" s="48"/>
      <c r="I11" s="48"/>
      <c r="J11" s="48"/>
      <c r="K11" s="48"/>
      <c r="L11" s="48"/>
      <c r="M11" s="49" t="str">
        <f t="shared" si="0"/>
        <v>B</v>
      </c>
      <c r="N11" s="48"/>
      <c r="O11" s="48"/>
      <c r="P11" s="48"/>
      <c r="Q11" s="48"/>
      <c r="R11" s="49" t="str">
        <f t="shared" si="20"/>
        <v>B</v>
      </c>
      <c r="S11" s="51" t="str">
        <f t="shared" si="1"/>
        <v>MINIMO</v>
      </c>
      <c r="T11" s="156"/>
      <c r="U11" s="157"/>
      <c r="V11" s="157"/>
      <c r="W11" s="158"/>
      <c r="X11" s="25"/>
      <c r="Y11" s="25"/>
      <c r="Z11" s="52" t="str">
        <f t="shared" si="2"/>
        <v/>
      </c>
      <c r="AA11" s="52" t="str">
        <f t="shared" si="3"/>
        <v/>
      </c>
      <c r="AB11" s="52" t="str">
        <f t="shared" si="4"/>
        <v/>
      </c>
      <c r="AC11" s="52" t="str">
        <f t="shared" si="5"/>
        <v/>
      </c>
      <c r="AD11" s="52" t="str">
        <f t="shared" si="6"/>
        <v/>
      </c>
      <c r="AE11" s="52" t="str">
        <f t="shared" si="7"/>
        <v/>
      </c>
      <c r="AF11" s="52" t="str">
        <f t="shared" si="8"/>
        <v/>
      </c>
      <c r="AG11" s="52" t="str">
        <f t="shared" si="9"/>
        <v/>
      </c>
      <c r="AH11" s="52" t="str">
        <f t="shared" si="10"/>
        <v/>
      </c>
      <c r="AI11" s="53">
        <f t="shared" si="11"/>
        <v>0</v>
      </c>
      <c r="AJ11" s="52" t="str">
        <f t="shared" si="12"/>
        <v/>
      </c>
      <c r="AK11" s="52" t="str">
        <f t="shared" si="13"/>
        <v/>
      </c>
      <c r="AL11" s="52" t="str">
        <f t="shared" si="14"/>
        <v/>
      </c>
      <c r="AM11" s="52" t="str">
        <f t="shared" si="15"/>
        <v/>
      </c>
      <c r="AN11" s="53">
        <f t="shared" si="16"/>
        <v>0</v>
      </c>
      <c r="AO11" s="54">
        <f t="shared" si="17"/>
        <v>1</v>
      </c>
      <c r="AP11" s="54">
        <f t="shared" si="18"/>
        <v>1</v>
      </c>
      <c r="AQ11" s="56">
        <f t="shared" si="19"/>
        <v>2</v>
      </c>
      <c r="AR11" s="25"/>
      <c r="AS11" s="19"/>
      <c r="AT11" s="16"/>
    </row>
    <row r="12" spans="1:46" ht="71.099999999999994" customHeight="1">
      <c r="A12" s="159" t="s">
        <v>99</v>
      </c>
      <c r="B12" s="57" t="s">
        <v>100</v>
      </c>
      <c r="C12" s="58"/>
      <c r="D12" s="59" t="s">
        <v>101</v>
      </c>
      <c r="E12" s="59" t="s">
        <v>101</v>
      </c>
      <c r="F12" s="59" t="s">
        <v>101</v>
      </c>
      <c r="G12" s="48"/>
      <c r="H12" s="48"/>
      <c r="I12" s="48"/>
      <c r="J12" s="59" t="s">
        <v>102</v>
      </c>
      <c r="K12" s="48"/>
      <c r="L12" s="48"/>
      <c r="M12" s="49" t="str">
        <f t="shared" si="0"/>
        <v>A</v>
      </c>
      <c r="N12" s="59" t="s">
        <v>101</v>
      </c>
      <c r="O12" s="48"/>
      <c r="P12" s="59" t="s">
        <v>101</v>
      </c>
      <c r="Q12" s="48"/>
      <c r="R12" s="49" t="str">
        <f t="shared" si="20"/>
        <v>A</v>
      </c>
      <c r="S12" s="51" t="str">
        <f t="shared" si="1"/>
        <v>ALTO</v>
      </c>
      <c r="T12" s="156"/>
      <c r="U12" s="157"/>
      <c r="V12" s="157"/>
      <c r="W12" s="158"/>
      <c r="X12" s="25"/>
      <c r="Y12" s="25"/>
      <c r="Z12" s="60">
        <f t="shared" si="2"/>
        <v>3</v>
      </c>
      <c r="AA12" s="60">
        <f t="shared" si="3"/>
        <v>3</v>
      </c>
      <c r="AB12" s="60">
        <f t="shared" si="4"/>
        <v>3</v>
      </c>
      <c r="AC12" s="52" t="str">
        <f t="shared" si="5"/>
        <v/>
      </c>
      <c r="AD12" s="52" t="str">
        <f t="shared" si="6"/>
        <v/>
      </c>
      <c r="AE12" s="52" t="str">
        <f t="shared" si="7"/>
        <v/>
      </c>
      <c r="AF12" s="60">
        <f t="shared" si="8"/>
        <v>2</v>
      </c>
      <c r="AG12" s="52" t="str">
        <f t="shared" si="9"/>
        <v/>
      </c>
      <c r="AH12" s="52" t="str">
        <f t="shared" si="10"/>
        <v/>
      </c>
      <c r="AI12" s="53">
        <f t="shared" si="11"/>
        <v>11</v>
      </c>
      <c r="AJ12" s="60">
        <f t="shared" si="12"/>
        <v>3</v>
      </c>
      <c r="AK12" s="52" t="str">
        <f t="shared" si="13"/>
        <v/>
      </c>
      <c r="AL12" s="60">
        <f t="shared" si="14"/>
        <v>3</v>
      </c>
      <c r="AM12" s="52" t="str">
        <f t="shared" si="15"/>
        <v/>
      </c>
      <c r="AN12" s="53">
        <f t="shared" si="16"/>
        <v>6</v>
      </c>
      <c r="AO12" s="54">
        <f t="shared" si="17"/>
        <v>3</v>
      </c>
      <c r="AP12" s="54">
        <f t="shared" si="18"/>
        <v>3</v>
      </c>
      <c r="AQ12" s="56">
        <f t="shared" si="19"/>
        <v>6</v>
      </c>
      <c r="AR12" s="25"/>
      <c r="AS12" s="19"/>
      <c r="AT12" s="16"/>
    </row>
    <row r="13" spans="1:46" ht="71.099999999999994" customHeight="1">
      <c r="A13" s="160"/>
      <c r="B13" s="57" t="s">
        <v>103</v>
      </c>
      <c r="C13" s="58"/>
      <c r="D13" s="59" t="s">
        <v>101</v>
      </c>
      <c r="E13" s="59" t="s">
        <v>102</v>
      </c>
      <c r="F13" s="59" t="s">
        <v>101</v>
      </c>
      <c r="G13" s="48"/>
      <c r="H13" s="48"/>
      <c r="I13" s="48"/>
      <c r="J13" s="59" t="s">
        <v>102</v>
      </c>
      <c r="K13" s="48"/>
      <c r="L13" s="48"/>
      <c r="M13" s="49" t="str">
        <f t="shared" si="0"/>
        <v>M</v>
      </c>
      <c r="N13" s="59" t="s">
        <v>101</v>
      </c>
      <c r="O13" s="48"/>
      <c r="P13" s="59" t="s">
        <v>101</v>
      </c>
      <c r="Q13" s="48"/>
      <c r="R13" s="49" t="str">
        <f t="shared" si="20"/>
        <v>A</v>
      </c>
      <c r="S13" s="51" t="str">
        <f t="shared" si="1"/>
        <v>CRITICO</v>
      </c>
      <c r="T13" s="156"/>
      <c r="U13" s="157"/>
      <c r="V13" s="157"/>
      <c r="W13" s="158"/>
      <c r="X13" s="25"/>
      <c r="Y13" s="25"/>
      <c r="Z13" s="60">
        <f t="shared" si="2"/>
        <v>3</v>
      </c>
      <c r="AA13" s="60">
        <f t="shared" si="3"/>
        <v>2</v>
      </c>
      <c r="AB13" s="60">
        <f t="shared" si="4"/>
        <v>3</v>
      </c>
      <c r="AC13" s="52" t="str">
        <f t="shared" si="5"/>
        <v/>
      </c>
      <c r="AD13" s="52" t="str">
        <f t="shared" si="6"/>
        <v/>
      </c>
      <c r="AE13" s="52" t="str">
        <f t="shared" si="7"/>
        <v/>
      </c>
      <c r="AF13" s="60">
        <f t="shared" si="8"/>
        <v>2</v>
      </c>
      <c r="AG13" s="52" t="str">
        <f t="shared" si="9"/>
        <v/>
      </c>
      <c r="AH13" s="52" t="str">
        <f t="shared" si="10"/>
        <v/>
      </c>
      <c r="AI13" s="53">
        <f t="shared" si="11"/>
        <v>10</v>
      </c>
      <c r="AJ13" s="60">
        <f t="shared" si="12"/>
        <v>3</v>
      </c>
      <c r="AK13" s="52" t="str">
        <f t="shared" si="13"/>
        <v/>
      </c>
      <c r="AL13" s="60">
        <f t="shared" si="14"/>
        <v>3</v>
      </c>
      <c r="AM13" s="52" t="str">
        <f t="shared" si="15"/>
        <v/>
      </c>
      <c r="AN13" s="53">
        <f t="shared" si="16"/>
        <v>6</v>
      </c>
      <c r="AO13" s="54">
        <f t="shared" si="17"/>
        <v>2</v>
      </c>
      <c r="AP13" s="54">
        <f t="shared" si="18"/>
        <v>3</v>
      </c>
      <c r="AQ13" s="56">
        <f t="shared" si="19"/>
        <v>5</v>
      </c>
      <c r="AR13" s="25"/>
      <c r="AS13" s="19"/>
      <c r="AT13" s="16"/>
    </row>
    <row r="14" spans="1:46" ht="71.099999999999994" customHeight="1">
      <c r="A14" s="160"/>
      <c r="B14" s="57" t="s">
        <v>104</v>
      </c>
      <c r="C14" s="47"/>
      <c r="D14" s="59" t="s">
        <v>101</v>
      </c>
      <c r="E14" s="59" t="s">
        <v>101</v>
      </c>
      <c r="F14" s="59" t="s">
        <v>101</v>
      </c>
      <c r="G14" s="48"/>
      <c r="H14" s="48"/>
      <c r="I14" s="48"/>
      <c r="J14" s="59" t="s">
        <v>102</v>
      </c>
      <c r="K14" s="48"/>
      <c r="L14" s="48"/>
      <c r="M14" s="49" t="str">
        <f t="shared" si="0"/>
        <v>A</v>
      </c>
      <c r="N14" s="59" t="s">
        <v>101</v>
      </c>
      <c r="O14" s="48"/>
      <c r="P14" s="59" t="s">
        <v>101</v>
      </c>
      <c r="Q14" s="48"/>
      <c r="R14" s="49" t="str">
        <f t="shared" si="20"/>
        <v>A</v>
      </c>
      <c r="S14" s="51" t="str">
        <f t="shared" si="1"/>
        <v>ALTO</v>
      </c>
      <c r="T14" s="156"/>
      <c r="U14" s="157"/>
      <c r="V14" s="157"/>
      <c r="W14" s="158"/>
      <c r="X14" s="25"/>
      <c r="Y14" s="25"/>
      <c r="Z14" s="60">
        <f t="shared" si="2"/>
        <v>3</v>
      </c>
      <c r="AA14" s="60">
        <f t="shared" si="3"/>
        <v>3</v>
      </c>
      <c r="AB14" s="60">
        <f t="shared" si="4"/>
        <v>3</v>
      </c>
      <c r="AC14" s="52" t="str">
        <f t="shared" si="5"/>
        <v/>
      </c>
      <c r="AD14" s="52" t="str">
        <f t="shared" si="6"/>
        <v/>
      </c>
      <c r="AE14" s="52" t="str">
        <f t="shared" si="7"/>
        <v/>
      </c>
      <c r="AF14" s="60">
        <f t="shared" si="8"/>
        <v>2</v>
      </c>
      <c r="AG14" s="52" t="str">
        <f t="shared" si="9"/>
        <v/>
      </c>
      <c r="AH14" s="52" t="str">
        <f t="shared" si="10"/>
        <v/>
      </c>
      <c r="AI14" s="53">
        <f t="shared" si="11"/>
        <v>11</v>
      </c>
      <c r="AJ14" s="60">
        <f t="shared" si="12"/>
        <v>3</v>
      </c>
      <c r="AK14" s="52" t="str">
        <f t="shared" si="13"/>
        <v/>
      </c>
      <c r="AL14" s="60">
        <f t="shared" si="14"/>
        <v>3</v>
      </c>
      <c r="AM14" s="52" t="str">
        <f t="shared" si="15"/>
        <v/>
      </c>
      <c r="AN14" s="53">
        <f t="shared" si="16"/>
        <v>6</v>
      </c>
      <c r="AO14" s="54">
        <f t="shared" si="17"/>
        <v>3</v>
      </c>
      <c r="AP14" s="54">
        <f t="shared" si="18"/>
        <v>3</v>
      </c>
      <c r="AQ14" s="56">
        <f t="shared" si="19"/>
        <v>6</v>
      </c>
      <c r="AR14" s="25"/>
      <c r="AS14" s="19"/>
      <c r="AT14" s="16"/>
    </row>
    <row r="15" spans="1:46" ht="71.099999999999994" customHeight="1">
      <c r="A15" s="160"/>
      <c r="B15" s="57" t="s">
        <v>105</v>
      </c>
      <c r="C15" s="47"/>
      <c r="D15" s="59" t="s">
        <v>101</v>
      </c>
      <c r="E15" s="59" t="s">
        <v>101</v>
      </c>
      <c r="F15" s="59" t="s">
        <v>101</v>
      </c>
      <c r="G15" s="48"/>
      <c r="H15" s="48"/>
      <c r="I15" s="48"/>
      <c r="J15" s="59" t="s">
        <v>102</v>
      </c>
      <c r="K15" s="48"/>
      <c r="L15" s="48"/>
      <c r="M15" s="49" t="str">
        <f t="shared" si="0"/>
        <v>A</v>
      </c>
      <c r="N15" s="59" t="s">
        <v>101</v>
      </c>
      <c r="O15" s="48"/>
      <c r="P15" s="59" t="s">
        <v>101</v>
      </c>
      <c r="Q15" s="48"/>
      <c r="R15" s="49" t="str">
        <f t="shared" si="20"/>
        <v>A</v>
      </c>
      <c r="S15" s="51" t="str">
        <f t="shared" si="1"/>
        <v>ALTO</v>
      </c>
      <c r="T15" s="156"/>
      <c r="U15" s="157"/>
      <c r="V15" s="157"/>
      <c r="W15" s="158"/>
      <c r="X15" s="25"/>
      <c r="Y15" s="25"/>
      <c r="Z15" s="60">
        <f t="shared" si="2"/>
        <v>3</v>
      </c>
      <c r="AA15" s="60">
        <f t="shared" si="3"/>
        <v>3</v>
      </c>
      <c r="AB15" s="60">
        <f t="shared" si="4"/>
        <v>3</v>
      </c>
      <c r="AC15" s="52" t="str">
        <f t="shared" si="5"/>
        <v/>
      </c>
      <c r="AD15" s="52" t="str">
        <f t="shared" si="6"/>
        <v/>
      </c>
      <c r="AE15" s="52" t="str">
        <f t="shared" si="7"/>
        <v/>
      </c>
      <c r="AF15" s="60">
        <f t="shared" si="8"/>
        <v>2</v>
      </c>
      <c r="AG15" s="52" t="str">
        <f t="shared" si="9"/>
        <v/>
      </c>
      <c r="AH15" s="52" t="str">
        <f t="shared" si="10"/>
        <v/>
      </c>
      <c r="AI15" s="53">
        <f t="shared" si="11"/>
        <v>11</v>
      </c>
      <c r="AJ15" s="60">
        <f t="shared" si="12"/>
        <v>3</v>
      </c>
      <c r="AK15" s="52" t="str">
        <f t="shared" si="13"/>
        <v/>
      </c>
      <c r="AL15" s="60">
        <f t="shared" si="14"/>
        <v>3</v>
      </c>
      <c r="AM15" s="52" t="str">
        <f t="shared" si="15"/>
        <v/>
      </c>
      <c r="AN15" s="53">
        <f t="shared" si="16"/>
        <v>6</v>
      </c>
      <c r="AO15" s="54">
        <f t="shared" si="17"/>
        <v>3</v>
      </c>
      <c r="AP15" s="54">
        <f t="shared" si="18"/>
        <v>3</v>
      </c>
      <c r="AQ15" s="56">
        <f t="shared" si="19"/>
        <v>6</v>
      </c>
      <c r="AR15" s="25"/>
      <c r="AS15" s="19"/>
      <c r="AT15" s="16"/>
    </row>
    <row r="16" spans="1:46" ht="71.099999999999994" customHeight="1">
      <c r="A16" s="160"/>
      <c r="B16" s="57" t="s">
        <v>106</v>
      </c>
      <c r="C16" s="47"/>
      <c r="D16" s="59" t="s">
        <v>101</v>
      </c>
      <c r="E16" s="59" t="s">
        <v>101</v>
      </c>
      <c r="F16" s="59" t="s">
        <v>101</v>
      </c>
      <c r="G16" s="48"/>
      <c r="H16" s="48"/>
      <c r="I16" s="48"/>
      <c r="J16" s="59" t="s">
        <v>102</v>
      </c>
      <c r="K16" s="48"/>
      <c r="L16" s="48"/>
      <c r="M16" s="49" t="str">
        <f t="shared" si="0"/>
        <v>A</v>
      </c>
      <c r="N16" s="59" t="s">
        <v>101</v>
      </c>
      <c r="O16" s="48"/>
      <c r="P16" s="59" t="s">
        <v>101</v>
      </c>
      <c r="Q16" s="48"/>
      <c r="R16" s="49" t="str">
        <f t="shared" si="20"/>
        <v>A</v>
      </c>
      <c r="S16" s="51" t="str">
        <f t="shared" si="1"/>
        <v>ALTO</v>
      </c>
      <c r="T16" s="156"/>
      <c r="U16" s="157"/>
      <c r="V16" s="157"/>
      <c r="W16" s="158"/>
      <c r="X16" s="25"/>
      <c r="Y16" s="25"/>
      <c r="Z16" s="60">
        <f t="shared" si="2"/>
        <v>3</v>
      </c>
      <c r="AA16" s="60">
        <f t="shared" si="3"/>
        <v>3</v>
      </c>
      <c r="AB16" s="60">
        <f t="shared" si="4"/>
        <v>3</v>
      </c>
      <c r="AC16" s="52" t="str">
        <f t="shared" si="5"/>
        <v/>
      </c>
      <c r="AD16" s="52" t="str">
        <f t="shared" si="6"/>
        <v/>
      </c>
      <c r="AE16" s="52" t="str">
        <f t="shared" si="7"/>
        <v/>
      </c>
      <c r="AF16" s="60">
        <f t="shared" si="8"/>
        <v>2</v>
      </c>
      <c r="AG16" s="52" t="str">
        <f t="shared" si="9"/>
        <v/>
      </c>
      <c r="AH16" s="52" t="str">
        <f t="shared" si="10"/>
        <v/>
      </c>
      <c r="AI16" s="53">
        <f t="shared" si="11"/>
        <v>11</v>
      </c>
      <c r="AJ16" s="60">
        <f t="shared" si="12"/>
        <v>3</v>
      </c>
      <c r="AK16" s="52" t="str">
        <f t="shared" si="13"/>
        <v/>
      </c>
      <c r="AL16" s="60">
        <f t="shared" si="14"/>
        <v>3</v>
      </c>
      <c r="AM16" s="52" t="str">
        <f t="shared" si="15"/>
        <v/>
      </c>
      <c r="AN16" s="53">
        <f t="shared" si="16"/>
        <v>6</v>
      </c>
      <c r="AO16" s="54">
        <f t="shared" si="17"/>
        <v>3</v>
      </c>
      <c r="AP16" s="54">
        <f t="shared" si="18"/>
        <v>3</v>
      </c>
      <c r="AQ16" s="56">
        <f t="shared" si="19"/>
        <v>6</v>
      </c>
      <c r="AR16" s="25"/>
      <c r="AS16" s="19"/>
      <c r="AT16" s="16"/>
    </row>
    <row r="17" spans="1:46" ht="71.099999999999994" customHeight="1">
      <c r="A17" s="160"/>
      <c r="B17" s="57" t="s">
        <v>107</v>
      </c>
      <c r="C17" s="47"/>
      <c r="D17" s="59" t="s">
        <v>101</v>
      </c>
      <c r="E17" s="59" t="s">
        <v>101</v>
      </c>
      <c r="F17" s="59" t="s">
        <v>101</v>
      </c>
      <c r="G17" s="48"/>
      <c r="H17" s="48"/>
      <c r="I17" s="48"/>
      <c r="J17" s="59" t="s">
        <v>102</v>
      </c>
      <c r="K17" s="48"/>
      <c r="L17" s="48"/>
      <c r="M17" s="49" t="str">
        <f t="shared" si="0"/>
        <v>A</v>
      </c>
      <c r="N17" s="59" t="s">
        <v>101</v>
      </c>
      <c r="O17" s="48"/>
      <c r="P17" s="59" t="s">
        <v>101</v>
      </c>
      <c r="Q17" s="48"/>
      <c r="R17" s="49" t="str">
        <f t="shared" si="20"/>
        <v>A</v>
      </c>
      <c r="S17" s="51" t="str">
        <f t="shared" si="1"/>
        <v>ALTO</v>
      </c>
      <c r="T17" s="156"/>
      <c r="U17" s="157"/>
      <c r="V17" s="157"/>
      <c r="W17" s="158"/>
      <c r="X17" s="25"/>
      <c r="Y17" s="25"/>
      <c r="Z17" s="60">
        <f t="shared" si="2"/>
        <v>3</v>
      </c>
      <c r="AA17" s="60">
        <f t="shared" si="3"/>
        <v>3</v>
      </c>
      <c r="AB17" s="60">
        <f t="shared" si="4"/>
        <v>3</v>
      </c>
      <c r="AC17" s="52" t="str">
        <f t="shared" si="5"/>
        <v/>
      </c>
      <c r="AD17" s="52" t="str">
        <f t="shared" si="6"/>
        <v/>
      </c>
      <c r="AE17" s="52" t="str">
        <f t="shared" si="7"/>
        <v/>
      </c>
      <c r="AF17" s="60">
        <f t="shared" si="8"/>
        <v>2</v>
      </c>
      <c r="AG17" s="52" t="str">
        <f t="shared" si="9"/>
        <v/>
      </c>
      <c r="AH17" s="52" t="str">
        <f t="shared" si="10"/>
        <v/>
      </c>
      <c r="AI17" s="53">
        <f t="shared" si="11"/>
        <v>11</v>
      </c>
      <c r="AJ17" s="60">
        <f t="shared" si="12"/>
        <v>3</v>
      </c>
      <c r="AK17" s="52" t="str">
        <f t="shared" si="13"/>
        <v/>
      </c>
      <c r="AL17" s="60">
        <f t="shared" si="14"/>
        <v>3</v>
      </c>
      <c r="AM17" s="52" t="str">
        <f t="shared" si="15"/>
        <v/>
      </c>
      <c r="AN17" s="53">
        <f t="shared" si="16"/>
        <v>6</v>
      </c>
      <c r="AO17" s="54">
        <f t="shared" si="17"/>
        <v>3</v>
      </c>
      <c r="AP17" s="54">
        <f t="shared" si="18"/>
        <v>3</v>
      </c>
      <c r="AQ17" s="56">
        <f t="shared" si="19"/>
        <v>6</v>
      </c>
      <c r="AR17" s="25"/>
      <c r="AS17" s="19"/>
      <c r="AT17" s="16"/>
    </row>
    <row r="18" spans="1:46" ht="71.099999999999994" customHeight="1">
      <c r="A18" s="159"/>
      <c r="B18" s="57" t="s">
        <v>108</v>
      </c>
      <c r="C18" s="47"/>
      <c r="D18" s="59" t="s">
        <v>101</v>
      </c>
      <c r="E18" s="59" t="s">
        <v>101</v>
      </c>
      <c r="F18" s="59" t="s">
        <v>101</v>
      </c>
      <c r="G18" s="48"/>
      <c r="H18" s="48"/>
      <c r="I18" s="48"/>
      <c r="J18" s="59" t="s">
        <v>102</v>
      </c>
      <c r="K18" s="48"/>
      <c r="L18" s="48"/>
      <c r="M18" s="49" t="str">
        <f t="shared" si="0"/>
        <v>A</v>
      </c>
      <c r="N18" s="59" t="s">
        <v>101</v>
      </c>
      <c r="O18" s="48"/>
      <c r="P18" s="59" t="s">
        <v>101</v>
      </c>
      <c r="Q18" s="48"/>
      <c r="R18" s="49" t="str">
        <f t="shared" si="20"/>
        <v>A</v>
      </c>
      <c r="S18" s="51" t="str">
        <f t="shared" si="1"/>
        <v>ALTO</v>
      </c>
      <c r="T18" s="156"/>
      <c r="U18" s="157"/>
      <c r="V18" s="157"/>
      <c r="W18" s="158"/>
      <c r="X18" s="25"/>
      <c r="Y18" s="25"/>
      <c r="Z18" s="60">
        <f t="shared" si="2"/>
        <v>3</v>
      </c>
      <c r="AA18" s="60">
        <f t="shared" si="3"/>
        <v>3</v>
      </c>
      <c r="AB18" s="60">
        <f t="shared" si="4"/>
        <v>3</v>
      </c>
      <c r="AC18" s="52" t="str">
        <f t="shared" si="5"/>
        <v/>
      </c>
      <c r="AD18" s="52" t="str">
        <f t="shared" si="6"/>
        <v/>
      </c>
      <c r="AE18" s="52" t="str">
        <f t="shared" si="7"/>
        <v/>
      </c>
      <c r="AF18" s="60">
        <f t="shared" si="8"/>
        <v>2</v>
      </c>
      <c r="AG18" s="52" t="str">
        <f t="shared" si="9"/>
        <v/>
      </c>
      <c r="AH18" s="52" t="str">
        <f t="shared" si="10"/>
        <v/>
      </c>
      <c r="AI18" s="53">
        <f t="shared" si="11"/>
        <v>11</v>
      </c>
      <c r="AJ18" s="60">
        <f t="shared" si="12"/>
        <v>3</v>
      </c>
      <c r="AK18" s="52" t="str">
        <f t="shared" si="13"/>
        <v/>
      </c>
      <c r="AL18" s="60">
        <f t="shared" si="14"/>
        <v>3</v>
      </c>
      <c r="AM18" s="52" t="str">
        <f t="shared" si="15"/>
        <v/>
      </c>
      <c r="AN18" s="53">
        <f t="shared" si="16"/>
        <v>6</v>
      </c>
      <c r="AO18" s="54">
        <f t="shared" si="17"/>
        <v>3</v>
      </c>
      <c r="AP18" s="54">
        <f t="shared" si="18"/>
        <v>3</v>
      </c>
      <c r="AQ18" s="56">
        <f t="shared" si="19"/>
        <v>6</v>
      </c>
      <c r="AR18" s="25"/>
      <c r="AS18" s="19"/>
      <c r="AT18" s="16"/>
    </row>
    <row r="19" spans="1:46" ht="71.099999999999994" customHeight="1">
      <c r="A19" s="160"/>
      <c r="B19" s="57" t="s">
        <v>109</v>
      </c>
      <c r="C19" s="47"/>
      <c r="D19" s="59" t="s">
        <v>101</v>
      </c>
      <c r="E19" s="59" t="s">
        <v>102</v>
      </c>
      <c r="F19" s="59" t="s">
        <v>101</v>
      </c>
      <c r="G19" s="48"/>
      <c r="H19" s="48"/>
      <c r="I19" s="48"/>
      <c r="J19" s="59" t="s">
        <v>101</v>
      </c>
      <c r="K19" s="48"/>
      <c r="L19" s="48"/>
      <c r="M19" s="49" t="str">
        <f t="shared" si="0"/>
        <v>A</v>
      </c>
      <c r="N19" s="59" t="s">
        <v>101</v>
      </c>
      <c r="O19" s="48"/>
      <c r="P19" s="59" t="s">
        <v>101</v>
      </c>
      <c r="Q19" s="48"/>
      <c r="R19" s="49" t="str">
        <f t="shared" si="20"/>
        <v>A</v>
      </c>
      <c r="S19" s="51" t="str">
        <f t="shared" si="1"/>
        <v>ALTO</v>
      </c>
      <c r="T19" s="156"/>
      <c r="U19" s="157"/>
      <c r="V19" s="157"/>
      <c r="W19" s="158"/>
      <c r="X19" s="25"/>
      <c r="Y19" s="25"/>
      <c r="Z19" s="60">
        <f t="shared" si="2"/>
        <v>3</v>
      </c>
      <c r="AA19" s="60">
        <f t="shared" si="3"/>
        <v>2</v>
      </c>
      <c r="AB19" s="60">
        <f t="shared" si="4"/>
        <v>3</v>
      </c>
      <c r="AC19" s="52" t="str">
        <f t="shared" si="5"/>
        <v/>
      </c>
      <c r="AD19" s="52" t="str">
        <f t="shared" si="6"/>
        <v/>
      </c>
      <c r="AE19" s="52" t="str">
        <f t="shared" si="7"/>
        <v/>
      </c>
      <c r="AF19" s="60">
        <f t="shared" si="8"/>
        <v>3</v>
      </c>
      <c r="AG19" s="52" t="str">
        <f t="shared" si="9"/>
        <v/>
      </c>
      <c r="AH19" s="52" t="str">
        <f t="shared" si="10"/>
        <v/>
      </c>
      <c r="AI19" s="53">
        <f t="shared" si="11"/>
        <v>11</v>
      </c>
      <c r="AJ19" s="60">
        <f t="shared" si="12"/>
        <v>3</v>
      </c>
      <c r="AK19" s="52" t="str">
        <f t="shared" si="13"/>
        <v/>
      </c>
      <c r="AL19" s="60">
        <f t="shared" si="14"/>
        <v>3</v>
      </c>
      <c r="AM19" s="52" t="str">
        <f t="shared" si="15"/>
        <v/>
      </c>
      <c r="AN19" s="53">
        <f t="shared" si="16"/>
        <v>6</v>
      </c>
      <c r="AO19" s="54">
        <f t="shared" si="17"/>
        <v>3</v>
      </c>
      <c r="AP19" s="54">
        <f t="shared" si="18"/>
        <v>3</v>
      </c>
      <c r="AQ19" s="56">
        <f t="shared" si="19"/>
        <v>6</v>
      </c>
      <c r="AR19" s="25"/>
      <c r="AS19" s="19"/>
      <c r="AT19" s="16"/>
    </row>
    <row r="20" spans="1:46" ht="71.099999999999994" customHeight="1">
      <c r="A20" s="160"/>
      <c r="B20" s="57" t="s">
        <v>110</v>
      </c>
      <c r="C20" s="47"/>
      <c r="D20" s="59" t="s">
        <v>101</v>
      </c>
      <c r="E20" s="59" t="s">
        <v>102</v>
      </c>
      <c r="F20" s="59" t="s">
        <v>101</v>
      </c>
      <c r="G20" s="48"/>
      <c r="H20" s="48"/>
      <c r="I20" s="48"/>
      <c r="J20" s="59" t="s">
        <v>101</v>
      </c>
      <c r="K20" s="48"/>
      <c r="L20" s="48"/>
      <c r="M20" s="49" t="str">
        <f t="shared" si="0"/>
        <v>A</v>
      </c>
      <c r="N20" s="59" t="s">
        <v>101</v>
      </c>
      <c r="O20" s="48"/>
      <c r="P20" s="59" t="s">
        <v>101</v>
      </c>
      <c r="Q20" s="48"/>
      <c r="R20" s="49" t="str">
        <f t="shared" si="20"/>
        <v>A</v>
      </c>
      <c r="S20" s="51" t="str">
        <f t="shared" si="1"/>
        <v>ALTO</v>
      </c>
      <c r="T20" s="156"/>
      <c r="U20" s="157"/>
      <c r="V20" s="157"/>
      <c r="W20" s="158"/>
      <c r="X20" s="25"/>
      <c r="Y20" s="25"/>
      <c r="Z20" s="60">
        <f t="shared" si="2"/>
        <v>3</v>
      </c>
      <c r="AA20" s="60">
        <f t="shared" si="3"/>
        <v>2</v>
      </c>
      <c r="AB20" s="60">
        <f t="shared" si="4"/>
        <v>3</v>
      </c>
      <c r="AC20" s="52" t="str">
        <f t="shared" si="5"/>
        <v/>
      </c>
      <c r="AD20" s="52" t="str">
        <f t="shared" si="6"/>
        <v/>
      </c>
      <c r="AE20" s="52" t="str">
        <f t="shared" si="7"/>
        <v/>
      </c>
      <c r="AF20" s="60">
        <f t="shared" si="8"/>
        <v>3</v>
      </c>
      <c r="AG20" s="52" t="str">
        <f t="shared" si="9"/>
        <v/>
      </c>
      <c r="AH20" s="52" t="str">
        <f t="shared" si="10"/>
        <v/>
      </c>
      <c r="AI20" s="53">
        <f t="shared" si="11"/>
        <v>11</v>
      </c>
      <c r="AJ20" s="60">
        <f t="shared" si="12"/>
        <v>3</v>
      </c>
      <c r="AK20" s="52" t="str">
        <f t="shared" si="13"/>
        <v/>
      </c>
      <c r="AL20" s="60">
        <f t="shared" si="14"/>
        <v>3</v>
      </c>
      <c r="AM20" s="52" t="str">
        <f t="shared" si="15"/>
        <v/>
      </c>
      <c r="AN20" s="53">
        <f t="shared" si="16"/>
        <v>6</v>
      </c>
      <c r="AO20" s="54">
        <f t="shared" si="17"/>
        <v>3</v>
      </c>
      <c r="AP20" s="54">
        <f t="shared" si="18"/>
        <v>3</v>
      </c>
      <c r="AQ20" s="56">
        <f t="shared" si="19"/>
        <v>6</v>
      </c>
      <c r="AR20" s="25"/>
      <c r="AS20" s="19"/>
      <c r="AT20" s="16"/>
    </row>
    <row r="21" spans="1:46" ht="71.099999999999994" customHeight="1">
      <c r="A21" s="160"/>
      <c r="B21" s="57" t="s">
        <v>111</v>
      </c>
      <c r="C21" s="47"/>
      <c r="D21" s="59" t="s">
        <v>101</v>
      </c>
      <c r="E21" s="59" t="s">
        <v>101</v>
      </c>
      <c r="F21" s="59" t="s">
        <v>101</v>
      </c>
      <c r="G21" s="48"/>
      <c r="H21" s="48"/>
      <c r="I21" s="48"/>
      <c r="J21" s="59" t="s">
        <v>102</v>
      </c>
      <c r="K21" s="48"/>
      <c r="L21" s="48"/>
      <c r="M21" s="49" t="str">
        <f t="shared" si="0"/>
        <v>A</v>
      </c>
      <c r="N21" s="59" t="s">
        <v>101</v>
      </c>
      <c r="O21" s="48"/>
      <c r="P21" s="59" t="s">
        <v>101</v>
      </c>
      <c r="Q21" s="48"/>
      <c r="R21" s="49" t="str">
        <f t="shared" si="20"/>
        <v>A</v>
      </c>
      <c r="S21" s="51" t="str">
        <f t="shared" si="1"/>
        <v>ALTO</v>
      </c>
      <c r="T21" s="156"/>
      <c r="U21" s="157"/>
      <c r="V21" s="157"/>
      <c r="W21" s="158"/>
      <c r="X21" s="25"/>
      <c r="Y21" s="25"/>
      <c r="Z21" s="60">
        <f t="shared" si="2"/>
        <v>3</v>
      </c>
      <c r="AA21" s="60">
        <f t="shared" si="3"/>
        <v>3</v>
      </c>
      <c r="AB21" s="60">
        <f t="shared" si="4"/>
        <v>3</v>
      </c>
      <c r="AC21" s="52" t="str">
        <f t="shared" si="5"/>
        <v/>
      </c>
      <c r="AD21" s="52" t="str">
        <f t="shared" si="6"/>
        <v/>
      </c>
      <c r="AE21" s="52" t="str">
        <f t="shared" si="7"/>
        <v/>
      </c>
      <c r="AF21" s="60">
        <f t="shared" si="8"/>
        <v>2</v>
      </c>
      <c r="AG21" s="52" t="str">
        <f t="shared" si="9"/>
        <v/>
      </c>
      <c r="AH21" s="52" t="str">
        <f t="shared" si="10"/>
        <v/>
      </c>
      <c r="AI21" s="53">
        <f t="shared" si="11"/>
        <v>11</v>
      </c>
      <c r="AJ21" s="60">
        <f t="shared" si="12"/>
        <v>3</v>
      </c>
      <c r="AK21" s="52" t="str">
        <f t="shared" si="13"/>
        <v/>
      </c>
      <c r="AL21" s="60">
        <f t="shared" si="14"/>
        <v>3</v>
      </c>
      <c r="AM21" s="52" t="str">
        <f t="shared" si="15"/>
        <v/>
      </c>
      <c r="AN21" s="53">
        <f t="shared" si="16"/>
        <v>6</v>
      </c>
      <c r="AO21" s="54">
        <f t="shared" si="17"/>
        <v>3</v>
      </c>
      <c r="AP21" s="54">
        <f t="shared" si="18"/>
        <v>3</v>
      </c>
      <c r="AQ21" s="56">
        <f t="shared" si="19"/>
        <v>6</v>
      </c>
      <c r="AR21" s="25"/>
      <c r="AS21" s="19"/>
      <c r="AT21" s="16"/>
    </row>
    <row r="22" spans="1:46" ht="71.099999999999994" customHeight="1">
      <c r="A22" s="160"/>
      <c r="B22" s="57" t="s">
        <v>112</v>
      </c>
      <c r="C22" s="47"/>
      <c r="D22" s="59" t="s">
        <v>101</v>
      </c>
      <c r="E22" s="59" t="s">
        <v>101</v>
      </c>
      <c r="F22" s="59" t="s">
        <v>101</v>
      </c>
      <c r="G22" s="48"/>
      <c r="H22" s="48"/>
      <c r="I22" s="48"/>
      <c r="J22" s="59" t="s">
        <v>102</v>
      </c>
      <c r="K22" s="48"/>
      <c r="L22" s="48"/>
      <c r="M22" s="49" t="str">
        <f t="shared" si="0"/>
        <v>A</v>
      </c>
      <c r="N22" s="59" t="s">
        <v>101</v>
      </c>
      <c r="O22" s="48"/>
      <c r="P22" s="59" t="s">
        <v>101</v>
      </c>
      <c r="Q22" s="48"/>
      <c r="R22" s="49" t="str">
        <f t="shared" si="20"/>
        <v>A</v>
      </c>
      <c r="S22" s="51" t="str">
        <f t="shared" si="1"/>
        <v>ALTO</v>
      </c>
      <c r="T22" s="156"/>
      <c r="U22" s="157"/>
      <c r="V22" s="157"/>
      <c r="W22" s="158"/>
      <c r="X22" s="25"/>
      <c r="Y22" s="25"/>
      <c r="Z22" s="60">
        <f t="shared" si="2"/>
        <v>3</v>
      </c>
      <c r="AA22" s="60">
        <f t="shared" si="3"/>
        <v>3</v>
      </c>
      <c r="AB22" s="60">
        <f t="shared" si="4"/>
        <v>3</v>
      </c>
      <c r="AC22" s="52" t="str">
        <f t="shared" si="5"/>
        <v/>
      </c>
      <c r="AD22" s="52" t="str">
        <f t="shared" si="6"/>
        <v/>
      </c>
      <c r="AE22" s="52" t="str">
        <f t="shared" si="7"/>
        <v/>
      </c>
      <c r="AF22" s="60">
        <f t="shared" si="8"/>
        <v>2</v>
      </c>
      <c r="AG22" s="52" t="str">
        <f t="shared" si="9"/>
        <v/>
      </c>
      <c r="AH22" s="52" t="str">
        <f t="shared" si="10"/>
        <v/>
      </c>
      <c r="AI22" s="53">
        <f t="shared" si="11"/>
        <v>11</v>
      </c>
      <c r="AJ22" s="60">
        <f t="shared" si="12"/>
        <v>3</v>
      </c>
      <c r="AK22" s="52" t="str">
        <f t="shared" si="13"/>
        <v/>
      </c>
      <c r="AL22" s="60">
        <f t="shared" si="14"/>
        <v>3</v>
      </c>
      <c r="AM22" s="52" t="str">
        <f t="shared" si="15"/>
        <v/>
      </c>
      <c r="AN22" s="53">
        <f t="shared" si="16"/>
        <v>6</v>
      </c>
      <c r="AO22" s="54">
        <f t="shared" si="17"/>
        <v>3</v>
      </c>
      <c r="AP22" s="54">
        <f t="shared" si="18"/>
        <v>3</v>
      </c>
      <c r="AQ22" s="56">
        <f t="shared" si="19"/>
        <v>6</v>
      </c>
      <c r="AR22" s="25"/>
      <c r="AS22" s="19"/>
      <c r="AT22" s="16"/>
    </row>
    <row r="23" spans="1:46" ht="71.099999999999994" customHeight="1">
      <c r="A23" s="160"/>
      <c r="B23" s="57" t="s">
        <v>113</v>
      </c>
      <c r="C23" s="47"/>
      <c r="D23" s="59" t="s">
        <v>101</v>
      </c>
      <c r="E23" s="59" t="s">
        <v>101</v>
      </c>
      <c r="F23" s="59" t="s">
        <v>101</v>
      </c>
      <c r="G23" s="48"/>
      <c r="H23" s="48"/>
      <c r="I23" s="48"/>
      <c r="J23" s="59" t="s">
        <v>102</v>
      </c>
      <c r="K23" s="48"/>
      <c r="L23" s="48"/>
      <c r="M23" s="49" t="str">
        <f t="shared" si="0"/>
        <v>A</v>
      </c>
      <c r="N23" s="59" t="s">
        <v>101</v>
      </c>
      <c r="O23" s="48"/>
      <c r="P23" s="59" t="s">
        <v>101</v>
      </c>
      <c r="Q23" s="48"/>
      <c r="R23" s="49" t="str">
        <f t="shared" si="20"/>
        <v>A</v>
      </c>
      <c r="S23" s="51" t="str">
        <f t="shared" si="1"/>
        <v>ALTO</v>
      </c>
      <c r="T23" s="156"/>
      <c r="U23" s="157"/>
      <c r="V23" s="157"/>
      <c r="W23" s="158"/>
      <c r="X23" s="25"/>
      <c r="Y23" s="25"/>
      <c r="Z23" s="60">
        <f t="shared" si="2"/>
        <v>3</v>
      </c>
      <c r="AA23" s="60">
        <f t="shared" si="3"/>
        <v>3</v>
      </c>
      <c r="AB23" s="60">
        <f t="shared" si="4"/>
        <v>3</v>
      </c>
      <c r="AC23" s="52" t="str">
        <f t="shared" si="5"/>
        <v/>
      </c>
      <c r="AD23" s="52" t="str">
        <f t="shared" si="6"/>
        <v/>
      </c>
      <c r="AE23" s="52" t="str">
        <f t="shared" si="7"/>
        <v/>
      </c>
      <c r="AF23" s="60">
        <f t="shared" si="8"/>
        <v>2</v>
      </c>
      <c r="AG23" s="52" t="str">
        <f t="shared" si="9"/>
        <v/>
      </c>
      <c r="AH23" s="52" t="str">
        <f t="shared" si="10"/>
        <v/>
      </c>
      <c r="AI23" s="53">
        <f t="shared" si="11"/>
        <v>11</v>
      </c>
      <c r="AJ23" s="60">
        <f t="shared" si="12"/>
        <v>3</v>
      </c>
      <c r="AK23" s="52" t="str">
        <f t="shared" si="13"/>
        <v/>
      </c>
      <c r="AL23" s="60">
        <f t="shared" si="14"/>
        <v>3</v>
      </c>
      <c r="AM23" s="52" t="str">
        <f t="shared" si="15"/>
        <v/>
      </c>
      <c r="AN23" s="53">
        <f t="shared" si="16"/>
        <v>6</v>
      </c>
      <c r="AO23" s="54">
        <f t="shared" si="17"/>
        <v>3</v>
      </c>
      <c r="AP23" s="54">
        <f t="shared" si="18"/>
        <v>3</v>
      </c>
      <c r="AQ23" s="56">
        <f t="shared" si="19"/>
        <v>6</v>
      </c>
      <c r="AR23" s="25"/>
      <c r="AS23" s="19"/>
      <c r="AT23" s="16"/>
    </row>
    <row r="24" spans="1:46" ht="71.099999999999994" customHeight="1">
      <c r="A24" s="159"/>
      <c r="B24" s="57" t="s">
        <v>114</v>
      </c>
      <c r="C24" s="47"/>
      <c r="D24" s="59" t="s">
        <v>101</v>
      </c>
      <c r="E24" s="59" t="s">
        <v>101</v>
      </c>
      <c r="F24" s="59" t="s">
        <v>101</v>
      </c>
      <c r="G24" s="48"/>
      <c r="H24" s="48"/>
      <c r="I24" s="48"/>
      <c r="J24" s="59" t="s">
        <v>102</v>
      </c>
      <c r="K24" s="48"/>
      <c r="L24" s="48"/>
      <c r="M24" s="49" t="str">
        <f t="shared" si="0"/>
        <v>A</v>
      </c>
      <c r="N24" s="59" t="s">
        <v>101</v>
      </c>
      <c r="O24" s="48"/>
      <c r="P24" s="59" t="s">
        <v>101</v>
      </c>
      <c r="Q24" s="48"/>
      <c r="R24" s="49" t="str">
        <f t="shared" si="20"/>
        <v>A</v>
      </c>
      <c r="S24" s="51" t="str">
        <f t="shared" si="1"/>
        <v>ALTO</v>
      </c>
      <c r="T24" s="156"/>
      <c r="U24" s="157"/>
      <c r="V24" s="157"/>
      <c r="W24" s="158"/>
      <c r="X24" s="25"/>
      <c r="Y24" s="25"/>
      <c r="Z24" s="60">
        <f t="shared" si="2"/>
        <v>3</v>
      </c>
      <c r="AA24" s="60">
        <f t="shared" si="3"/>
        <v>3</v>
      </c>
      <c r="AB24" s="60">
        <f t="shared" si="4"/>
        <v>3</v>
      </c>
      <c r="AC24" s="52" t="str">
        <f t="shared" si="5"/>
        <v/>
      </c>
      <c r="AD24" s="52" t="str">
        <f t="shared" si="6"/>
        <v/>
      </c>
      <c r="AE24" s="52" t="str">
        <f t="shared" si="7"/>
        <v/>
      </c>
      <c r="AF24" s="60">
        <f t="shared" si="8"/>
        <v>2</v>
      </c>
      <c r="AG24" s="52" t="str">
        <f t="shared" si="9"/>
        <v/>
      </c>
      <c r="AH24" s="52" t="str">
        <f t="shared" si="10"/>
        <v/>
      </c>
      <c r="AI24" s="53">
        <f t="shared" si="11"/>
        <v>11</v>
      </c>
      <c r="AJ24" s="60">
        <f t="shared" si="12"/>
        <v>3</v>
      </c>
      <c r="AK24" s="52" t="str">
        <f t="shared" si="13"/>
        <v/>
      </c>
      <c r="AL24" s="60">
        <f t="shared" si="14"/>
        <v>3</v>
      </c>
      <c r="AM24" s="52" t="str">
        <f t="shared" si="15"/>
        <v/>
      </c>
      <c r="AN24" s="53">
        <f t="shared" si="16"/>
        <v>6</v>
      </c>
      <c r="AO24" s="54">
        <f t="shared" si="17"/>
        <v>3</v>
      </c>
      <c r="AP24" s="54">
        <f t="shared" si="18"/>
        <v>3</v>
      </c>
      <c r="AQ24" s="56">
        <f t="shared" si="19"/>
        <v>6</v>
      </c>
      <c r="AR24" s="25"/>
      <c r="AS24" s="19"/>
      <c r="AT24" s="16"/>
    </row>
    <row r="25" spans="1:46" ht="71.099999999999994" customHeight="1">
      <c r="A25" s="160"/>
      <c r="B25" s="57" t="s">
        <v>115</v>
      </c>
      <c r="C25" s="47"/>
      <c r="D25" s="59" t="s">
        <v>101</v>
      </c>
      <c r="E25" s="59" t="s">
        <v>101</v>
      </c>
      <c r="F25" s="59" t="s">
        <v>101</v>
      </c>
      <c r="G25" s="48"/>
      <c r="H25" s="48"/>
      <c r="I25" s="48"/>
      <c r="J25" s="59" t="s">
        <v>102</v>
      </c>
      <c r="K25" s="48"/>
      <c r="L25" s="48"/>
      <c r="M25" s="49" t="str">
        <f t="shared" si="0"/>
        <v>A</v>
      </c>
      <c r="N25" s="59" t="s">
        <v>101</v>
      </c>
      <c r="O25" s="48"/>
      <c r="P25" s="59" t="s">
        <v>101</v>
      </c>
      <c r="Q25" s="48"/>
      <c r="R25" s="49" t="str">
        <f t="shared" si="20"/>
        <v>A</v>
      </c>
      <c r="S25" s="51" t="str">
        <f t="shared" si="1"/>
        <v>ALTO</v>
      </c>
      <c r="T25" s="156"/>
      <c r="U25" s="157"/>
      <c r="V25" s="157"/>
      <c r="W25" s="158"/>
      <c r="X25" s="25"/>
      <c r="Y25" s="25"/>
      <c r="Z25" s="60">
        <f t="shared" si="2"/>
        <v>3</v>
      </c>
      <c r="AA25" s="60">
        <f t="shared" si="3"/>
        <v>3</v>
      </c>
      <c r="AB25" s="60">
        <f t="shared" si="4"/>
        <v>3</v>
      </c>
      <c r="AC25" s="52" t="str">
        <f t="shared" si="5"/>
        <v/>
      </c>
      <c r="AD25" s="52" t="str">
        <f t="shared" si="6"/>
        <v/>
      </c>
      <c r="AE25" s="52" t="str">
        <f t="shared" si="7"/>
        <v/>
      </c>
      <c r="AF25" s="60">
        <f t="shared" si="8"/>
        <v>2</v>
      </c>
      <c r="AG25" s="52" t="str">
        <f t="shared" si="9"/>
        <v/>
      </c>
      <c r="AH25" s="52" t="str">
        <f t="shared" si="10"/>
        <v/>
      </c>
      <c r="AI25" s="53">
        <f t="shared" si="11"/>
        <v>11</v>
      </c>
      <c r="AJ25" s="60">
        <f t="shared" si="12"/>
        <v>3</v>
      </c>
      <c r="AK25" s="52" t="str">
        <f t="shared" si="13"/>
        <v/>
      </c>
      <c r="AL25" s="60">
        <f t="shared" si="14"/>
        <v>3</v>
      </c>
      <c r="AM25" s="52" t="str">
        <f t="shared" si="15"/>
        <v/>
      </c>
      <c r="AN25" s="53">
        <f t="shared" si="16"/>
        <v>6</v>
      </c>
      <c r="AO25" s="54">
        <f t="shared" si="17"/>
        <v>3</v>
      </c>
      <c r="AP25" s="54">
        <f t="shared" si="18"/>
        <v>3</v>
      </c>
      <c r="AQ25" s="56">
        <f t="shared" si="19"/>
        <v>6</v>
      </c>
      <c r="AR25" s="25"/>
      <c r="AS25" s="19"/>
      <c r="AT25" s="16"/>
    </row>
    <row r="26" spans="1:46" ht="71.099999999999994" customHeight="1">
      <c r="A26" s="160"/>
      <c r="B26" s="57" t="s">
        <v>116</v>
      </c>
      <c r="C26" s="47"/>
      <c r="D26" s="59" t="s">
        <v>101</v>
      </c>
      <c r="E26" s="59" t="s">
        <v>101</v>
      </c>
      <c r="F26" s="59" t="s">
        <v>101</v>
      </c>
      <c r="G26" s="48"/>
      <c r="H26" s="48"/>
      <c r="I26" s="48"/>
      <c r="J26" s="59" t="s">
        <v>102</v>
      </c>
      <c r="K26" s="48"/>
      <c r="L26" s="48"/>
      <c r="M26" s="49" t="str">
        <f t="shared" si="0"/>
        <v>A</v>
      </c>
      <c r="N26" s="59" t="s">
        <v>101</v>
      </c>
      <c r="O26" s="48"/>
      <c r="P26" s="59" t="s">
        <v>101</v>
      </c>
      <c r="Q26" s="48"/>
      <c r="R26" s="49" t="str">
        <f t="shared" si="20"/>
        <v>A</v>
      </c>
      <c r="S26" s="51" t="str">
        <f t="shared" si="1"/>
        <v>ALTO</v>
      </c>
      <c r="T26" s="156"/>
      <c r="U26" s="157"/>
      <c r="V26" s="157"/>
      <c r="W26" s="158"/>
      <c r="X26" s="25"/>
      <c r="Y26" s="25"/>
      <c r="Z26" s="60">
        <f t="shared" si="2"/>
        <v>3</v>
      </c>
      <c r="AA26" s="60">
        <f t="shared" si="3"/>
        <v>3</v>
      </c>
      <c r="AB26" s="60">
        <f t="shared" si="4"/>
        <v>3</v>
      </c>
      <c r="AC26" s="52" t="str">
        <f t="shared" si="5"/>
        <v/>
      </c>
      <c r="AD26" s="52" t="str">
        <f t="shared" si="6"/>
        <v/>
      </c>
      <c r="AE26" s="52" t="str">
        <f t="shared" si="7"/>
        <v/>
      </c>
      <c r="AF26" s="60">
        <f t="shared" si="8"/>
        <v>2</v>
      </c>
      <c r="AG26" s="52" t="str">
        <f t="shared" si="9"/>
        <v/>
      </c>
      <c r="AH26" s="52" t="str">
        <f t="shared" si="10"/>
        <v/>
      </c>
      <c r="AI26" s="53">
        <f t="shared" si="11"/>
        <v>11</v>
      </c>
      <c r="AJ26" s="60">
        <f t="shared" si="12"/>
        <v>3</v>
      </c>
      <c r="AK26" s="52" t="str">
        <f t="shared" si="13"/>
        <v/>
      </c>
      <c r="AL26" s="60">
        <f t="shared" si="14"/>
        <v>3</v>
      </c>
      <c r="AM26" s="52" t="str">
        <f t="shared" si="15"/>
        <v/>
      </c>
      <c r="AN26" s="53">
        <f t="shared" si="16"/>
        <v>6</v>
      </c>
      <c r="AO26" s="54">
        <f t="shared" si="17"/>
        <v>3</v>
      </c>
      <c r="AP26" s="54">
        <f t="shared" si="18"/>
        <v>3</v>
      </c>
      <c r="AQ26" s="56">
        <f t="shared" si="19"/>
        <v>6</v>
      </c>
      <c r="AR26" s="25"/>
      <c r="AS26" s="19"/>
      <c r="AT26" s="16"/>
    </row>
    <row r="27" spans="1:46" ht="71.099999999999994" customHeight="1">
      <c r="A27" s="160"/>
      <c r="B27" s="57" t="s">
        <v>117</v>
      </c>
      <c r="C27" s="47"/>
      <c r="D27" s="48"/>
      <c r="E27" s="48"/>
      <c r="F27" s="48"/>
      <c r="G27" s="48"/>
      <c r="H27" s="48"/>
      <c r="I27" s="48"/>
      <c r="J27" s="48"/>
      <c r="K27" s="48"/>
      <c r="L27" s="48"/>
      <c r="M27" s="49" t="str">
        <f t="shared" si="0"/>
        <v>B</v>
      </c>
      <c r="N27" s="48"/>
      <c r="O27" s="48"/>
      <c r="P27" s="48"/>
      <c r="Q27" s="48"/>
      <c r="R27" s="49" t="str">
        <f t="shared" si="20"/>
        <v>B</v>
      </c>
      <c r="S27" s="51" t="str">
        <f t="shared" si="1"/>
        <v>MINIMO</v>
      </c>
      <c r="T27" s="156"/>
      <c r="U27" s="157"/>
      <c r="V27" s="157"/>
      <c r="W27" s="158"/>
      <c r="X27" s="25"/>
      <c r="Y27" s="25"/>
      <c r="Z27" s="52" t="str">
        <f t="shared" si="2"/>
        <v/>
      </c>
      <c r="AA27" s="52" t="str">
        <f t="shared" si="3"/>
        <v/>
      </c>
      <c r="AB27" s="52" t="str">
        <f t="shared" si="4"/>
        <v/>
      </c>
      <c r="AC27" s="52" t="str">
        <f t="shared" si="5"/>
        <v/>
      </c>
      <c r="AD27" s="52" t="str">
        <f t="shared" si="6"/>
        <v/>
      </c>
      <c r="AE27" s="52" t="str">
        <f t="shared" si="7"/>
        <v/>
      </c>
      <c r="AF27" s="52" t="str">
        <f t="shared" si="8"/>
        <v/>
      </c>
      <c r="AG27" s="52" t="str">
        <f t="shared" si="9"/>
        <v/>
      </c>
      <c r="AH27" s="52" t="str">
        <f t="shared" si="10"/>
        <v/>
      </c>
      <c r="AI27" s="53">
        <f t="shared" si="11"/>
        <v>0</v>
      </c>
      <c r="AJ27" s="52" t="str">
        <f t="shared" si="12"/>
        <v/>
      </c>
      <c r="AK27" s="52" t="str">
        <f t="shared" si="13"/>
        <v/>
      </c>
      <c r="AL27" s="52" t="str">
        <f t="shared" si="14"/>
        <v/>
      </c>
      <c r="AM27" s="52" t="str">
        <f t="shared" si="15"/>
        <v/>
      </c>
      <c r="AN27" s="53">
        <f t="shared" si="16"/>
        <v>0</v>
      </c>
      <c r="AO27" s="54">
        <f t="shared" si="17"/>
        <v>1</v>
      </c>
      <c r="AP27" s="54">
        <f t="shared" si="18"/>
        <v>1</v>
      </c>
      <c r="AQ27" s="56">
        <f t="shared" si="19"/>
        <v>2</v>
      </c>
      <c r="AR27" s="25"/>
      <c r="AS27" s="19"/>
      <c r="AT27" s="16"/>
    </row>
    <row r="28" spans="1:46" ht="71.099999999999994" customHeight="1">
      <c r="A28" s="160"/>
      <c r="B28" s="57" t="s">
        <v>118</v>
      </c>
      <c r="C28" s="47"/>
      <c r="D28" s="59" t="s">
        <v>101</v>
      </c>
      <c r="E28" s="59" t="s">
        <v>101</v>
      </c>
      <c r="F28" s="59" t="s">
        <v>101</v>
      </c>
      <c r="G28" s="48"/>
      <c r="H28" s="48"/>
      <c r="I28" s="48"/>
      <c r="J28" s="59" t="s">
        <v>102</v>
      </c>
      <c r="K28" s="48"/>
      <c r="L28" s="48"/>
      <c r="M28" s="49" t="str">
        <f t="shared" si="0"/>
        <v>A</v>
      </c>
      <c r="N28" s="59" t="s">
        <v>101</v>
      </c>
      <c r="O28" s="48"/>
      <c r="P28" s="59" t="s">
        <v>101</v>
      </c>
      <c r="Q28" s="48"/>
      <c r="R28" s="49" t="str">
        <f t="shared" si="20"/>
        <v>A</v>
      </c>
      <c r="S28" s="51" t="str">
        <f t="shared" si="1"/>
        <v>ALTO</v>
      </c>
      <c r="T28" s="153"/>
      <c r="U28" s="154"/>
      <c r="V28" s="154"/>
      <c r="W28" s="155"/>
      <c r="X28" s="25"/>
      <c r="Y28" s="25"/>
      <c r="Z28" s="60">
        <f t="shared" si="2"/>
        <v>3</v>
      </c>
      <c r="AA28" s="60">
        <f t="shared" si="3"/>
        <v>3</v>
      </c>
      <c r="AB28" s="60">
        <f t="shared" si="4"/>
        <v>3</v>
      </c>
      <c r="AC28" s="52" t="str">
        <f t="shared" si="5"/>
        <v/>
      </c>
      <c r="AD28" s="52" t="str">
        <f t="shared" si="6"/>
        <v/>
      </c>
      <c r="AE28" s="52" t="str">
        <f t="shared" si="7"/>
        <v/>
      </c>
      <c r="AF28" s="60">
        <f t="shared" si="8"/>
        <v>2</v>
      </c>
      <c r="AG28" s="52" t="str">
        <f t="shared" si="9"/>
        <v/>
      </c>
      <c r="AH28" s="52" t="str">
        <f t="shared" si="10"/>
        <v/>
      </c>
      <c r="AI28" s="53">
        <f t="shared" si="11"/>
        <v>11</v>
      </c>
      <c r="AJ28" s="60">
        <f t="shared" si="12"/>
        <v>3</v>
      </c>
      <c r="AK28" s="52" t="str">
        <f t="shared" si="13"/>
        <v/>
      </c>
      <c r="AL28" s="60">
        <f t="shared" si="14"/>
        <v>3</v>
      </c>
      <c r="AM28" s="52" t="str">
        <f t="shared" si="15"/>
        <v/>
      </c>
      <c r="AN28" s="53">
        <f t="shared" si="16"/>
        <v>6</v>
      </c>
      <c r="AO28" s="54">
        <f t="shared" si="17"/>
        <v>3</v>
      </c>
      <c r="AP28" s="54">
        <f t="shared" si="18"/>
        <v>3</v>
      </c>
      <c r="AQ28" s="56">
        <f t="shared" si="19"/>
        <v>6</v>
      </c>
      <c r="AR28" s="25"/>
      <c r="AS28" s="19"/>
      <c r="AT28" s="16"/>
    </row>
    <row r="29" spans="1:46" ht="116.1" customHeight="1">
      <c r="A29" s="164" t="s">
        <v>119</v>
      </c>
      <c r="B29" s="57" t="s">
        <v>120</v>
      </c>
      <c r="C29" s="47"/>
      <c r="D29" s="48"/>
      <c r="E29" s="48"/>
      <c r="F29" s="48"/>
      <c r="G29" s="48"/>
      <c r="H29" s="48"/>
      <c r="I29" s="48"/>
      <c r="J29" s="48"/>
      <c r="K29" s="48"/>
      <c r="L29" s="48"/>
      <c r="M29" s="49" t="str">
        <f t="shared" si="0"/>
        <v>B</v>
      </c>
      <c r="N29" s="48"/>
      <c r="O29" s="48"/>
      <c r="P29" s="48"/>
      <c r="Q29" s="48"/>
      <c r="R29" s="49" t="str">
        <f t="shared" si="20"/>
        <v>B</v>
      </c>
      <c r="S29" s="51" t="str">
        <f t="shared" si="1"/>
        <v>MINIMO</v>
      </c>
      <c r="T29" s="156"/>
      <c r="U29" s="157"/>
      <c r="V29" s="157"/>
      <c r="W29" s="158"/>
      <c r="X29" s="25"/>
      <c r="Y29" s="25"/>
      <c r="Z29" s="52" t="str">
        <f t="shared" si="2"/>
        <v/>
      </c>
      <c r="AA29" s="52" t="str">
        <f t="shared" si="3"/>
        <v/>
      </c>
      <c r="AB29" s="52" t="str">
        <f t="shared" si="4"/>
        <v/>
      </c>
      <c r="AC29" s="52" t="str">
        <f t="shared" si="5"/>
        <v/>
      </c>
      <c r="AD29" s="52" t="str">
        <f t="shared" si="6"/>
        <v/>
      </c>
      <c r="AE29" s="52" t="str">
        <f t="shared" si="7"/>
        <v/>
      </c>
      <c r="AF29" s="52" t="str">
        <f t="shared" si="8"/>
        <v/>
      </c>
      <c r="AG29" s="52" t="str">
        <f t="shared" si="9"/>
        <v/>
      </c>
      <c r="AH29" s="52" t="str">
        <f t="shared" si="10"/>
        <v/>
      </c>
      <c r="AI29" s="53">
        <f t="shared" si="11"/>
        <v>0</v>
      </c>
      <c r="AJ29" s="52" t="str">
        <f t="shared" si="12"/>
        <v/>
      </c>
      <c r="AK29" s="52" t="str">
        <f t="shared" si="13"/>
        <v/>
      </c>
      <c r="AL29" s="52" t="str">
        <f t="shared" si="14"/>
        <v/>
      </c>
      <c r="AM29" s="52" t="str">
        <f t="shared" si="15"/>
        <v/>
      </c>
      <c r="AN29" s="53">
        <f t="shared" si="16"/>
        <v>0</v>
      </c>
      <c r="AO29" s="54">
        <f t="shared" si="17"/>
        <v>1</v>
      </c>
      <c r="AP29" s="54">
        <f t="shared" si="18"/>
        <v>1</v>
      </c>
      <c r="AQ29" s="56">
        <f t="shared" si="19"/>
        <v>2</v>
      </c>
      <c r="AR29" s="25"/>
      <c r="AS29" s="19"/>
      <c r="AT29" s="16"/>
    </row>
    <row r="30" spans="1:46" ht="71.099999999999994" customHeight="1">
      <c r="A30" s="165"/>
      <c r="B30" s="57" t="s">
        <v>121</v>
      </c>
      <c r="C30" s="47"/>
      <c r="D30" s="48"/>
      <c r="E30" s="48"/>
      <c r="F30" s="48"/>
      <c r="G30" s="48"/>
      <c r="H30" s="48"/>
      <c r="I30" s="48"/>
      <c r="J30" s="48"/>
      <c r="K30" s="48"/>
      <c r="L30" s="48"/>
      <c r="M30" s="49" t="str">
        <f t="shared" si="0"/>
        <v>B</v>
      </c>
      <c r="N30" s="48"/>
      <c r="O30" s="48"/>
      <c r="P30" s="48"/>
      <c r="Q30" s="48"/>
      <c r="R30" s="49" t="str">
        <f t="shared" si="20"/>
        <v>B</v>
      </c>
      <c r="S30" s="51" t="str">
        <f t="shared" si="1"/>
        <v>MINIMO</v>
      </c>
      <c r="T30" s="156"/>
      <c r="U30" s="157"/>
      <c r="V30" s="157"/>
      <c r="W30" s="158"/>
      <c r="X30" s="25"/>
      <c r="Y30" s="25"/>
      <c r="Z30" s="52" t="str">
        <f t="shared" si="2"/>
        <v/>
      </c>
      <c r="AA30" s="52" t="str">
        <f t="shared" si="3"/>
        <v/>
      </c>
      <c r="AB30" s="52" t="str">
        <f t="shared" si="4"/>
        <v/>
      </c>
      <c r="AC30" s="52" t="str">
        <f t="shared" si="5"/>
        <v/>
      </c>
      <c r="AD30" s="52" t="str">
        <f t="shared" si="6"/>
        <v/>
      </c>
      <c r="AE30" s="52" t="str">
        <f t="shared" si="7"/>
        <v/>
      </c>
      <c r="AF30" s="52" t="str">
        <f t="shared" si="8"/>
        <v/>
      </c>
      <c r="AG30" s="52" t="str">
        <f t="shared" si="9"/>
        <v/>
      </c>
      <c r="AH30" s="52" t="str">
        <f t="shared" si="10"/>
        <v/>
      </c>
      <c r="AI30" s="53">
        <f t="shared" si="11"/>
        <v>0</v>
      </c>
      <c r="AJ30" s="52" t="str">
        <f t="shared" si="12"/>
        <v/>
      </c>
      <c r="AK30" s="52" t="str">
        <f t="shared" si="13"/>
        <v/>
      </c>
      <c r="AL30" s="52" t="str">
        <f t="shared" si="14"/>
        <v/>
      </c>
      <c r="AM30" s="52" t="str">
        <f t="shared" si="15"/>
        <v/>
      </c>
      <c r="AN30" s="53">
        <f t="shared" si="16"/>
        <v>0</v>
      </c>
      <c r="AO30" s="54">
        <f t="shared" si="17"/>
        <v>1</v>
      </c>
      <c r="AP30" s="54">
        <f t="shared" si="18"/>
        <v>1</v>
      </c>
      <c r="AQ30" s="56">
        <f t="shared" si="19"/>
        <v>2</v>
      </c>
      <c r="AR30" s="25"/>
      <c r="AS30" s="19"/>
      <c r="AT30" s="16"/>
    </row>
    <row r="31" spans="1:46" ht="71.099999999999994" customHeight="1">
      <c r="A31" s="165"/>
      <c r="B31" s="57" t="s">
        <v>122</v>
      </c>
      <c r="C31" s="47"/>
      <c r="D31" s="48"/>
      <c r="E31" s="48"/>
      <c r="F31" s="48"/>
      <c r="G31" s="48"/>
      <c r="H31" s="48"/>
      <c r="I31" s="48"/>
      <c r="J31" s="48"/>
      <c r="K31" s="48"/>
      <c r="L31" s="48"/>
      <c r="M31" s="49" t="str">
        <f t="shared" si="0"/>
        <v>B</v>
      </c>
      <c r="N31" s="48"/>
      <c r="O31" s="48"/>
      <c r="P31" s="48"/>
      <c r="Q31" s="48"/>
      <c r="R31" s="49" t="str">
        <f t="shared" si="20"/>
        <v>B</v>
      </c>
      <c r="S31" s="51" t="str">
        <f t="shared" si="1"/>
        <v>MINIMO</v>
      </c>
      <c r="T31" s="156"/>
      <c r="U31" s="157"/>
      <c r="V31" s="157"/>
      <c r="W31" s="158"/>
      <c r="X31" s="25"/>
      <c r="Y31" s="25"/>
      <c r="Z31" s="52" t="str">
        <f t="shared" si="2"/>
        <v/>
      </c>
      <c r="AA31" s="52" t="str">
        <f t="shared" si="3"/>
        <v/>
      </c>
      <c r="AB31" s="52" t="str">
        <f t="shared" si="4"/>
        <v/>
      </c>
      <c r="AC31" s="52" t="str">
        <f t="shared" si="5"/>
        <v/>
      </c>
      <c r="AD31" s="52" t="str">
        <f t="shared" si="6"/>
        <v/>
      </c>
      <c r="AE31" s="52" t="str">
        <f t="shared" si="7"/>
        <v/>
      </c>
      <c r="AF31" s="52" t="str">
        <f t="shared" si="8"/>
        <v/>
      </c>
      <c r="AG31" s="52" t="str">
        <f t="shared" si="9"/>
        <v/>
      </c>
      <c r="AH31" s="52" t="str">
        <f t="shared" si="10"/>
        <v/>
      </c>
      <c r="AI31" s="53">
        <f t="shared" si="11"/>
        <v>0</v>
      </c>
      <c r="AJ31" s="52" t="str">
        <f t="shared" si="12"/>
        <v/>
      </c>
      <c r="AK31" s="52" t="str">
        <f t="shared" si="13"/>
        <v/>
      </c>
      <c r="AL31" s="52" t="str">
        <f t="shared" si="14"/>
        <v/>
      </c>
      <c r="AM31" s="52" t="str">
        <f t="shared" si="15"/>
        <v/>
      </c>
      <c r="AN31" s="53">
        <f t="shared" si="16"/>
        <v>0</v>
      </c>
      <c r="AO31" s="54">
        <f t="shared" si="17"/>
        <v>1</v>
      </c>
      <c r="AP31" s="54">
        <f t="shared" si="18"/>
        <v>1</v>
      </c>
      <c r="AQ31" s="56">
        <f t="shared" si="19"/>
        <v>2</v>
      </c>
      <c r="AR31" s="25"/>
      <c r="AS31" s="19"/>
      <c r="AT31" s="16"/>
    </row>
    <row r="32" spans="1:46" ht="71.099999999999994" customHeight="1">
      <c r="A32" s="165"/>
      <c r="B32" s="57" t="s">
        <v>123</v>
      </c>
      <c r="C32" s="47"/>
      <c r="D32" s="48"/>
      <c r="E32" s="48"/>
      <c r="F32" s="48"/>
      <c r="G32" s="48"/>
      <c r="H32" s="48"/>
      <c r="I32" s="48"/>
      <c r="J32" s="48"/>
      <c r="K32" s="48"/>
      <c r="L32" s="48"/>
      <c r="M32" s="49" t="str">
        <f t="shared" si="0"/>
        <v>B</v>
      </c>
      <c r="N32" s="48"/>
      <c r="O32" s="48"/>
      <c r="P32" s="48"/>
      <c r="Q32" s="48"/>
      <c r="R32" s="49" t="str">
        <f t="shared" si="20"/>
        <v>B</v>
      </c>
      <c r="S32" s="51" t="str">
        <f t="shared" si="1"/>
        <v>MINIMO</v>
      </c>
      <c r="T32" s="156"/>
      <c r="U32" s="157"/>
      <c r="V32" s="157"/>
      <c r="W32" s="158"/>
      <c r="X32" s="25"/>
      <c r="Y32" s="25"/>
      <c r="Z32" s="52" t="str">
        <f t="shared" si="2"/>
        <v/>
      </c>
      <c r="AA32" s="52" t="str">
        <f t="shared" si="3"/>
        <v/>
      </c>
      <c r="AB32" s="52" t="str">
        <f t="shared" si="4"/>
        <v/>
      </c>
      <c r="AC32" s="52" t="str">
        <f t="shared" si="5"/>
        <v/>
      </c>
      <c r="AD32" s="52" t="str">
        <f t="shared" si="6"/>
        <v/>
      </c>
      <c r="AE32" s="52" t="str">
        <f t="shared" si="7"/>
        <v/>
      </c>
      <c r="AF32" s="52" t="str">
        <f t="shared" si="8"/>
        <v/>
      </c>
      <c r="AG32" s="52" t="str">
        <f t="shared" si="9"/>
        <v/>
      </c>
      <c r="AH32" s="52" t="str">
        <f t="shared" si="10"/>
        <v/>
      </c>
      <c r="AI32" s="53">
        <f t="shared" si="11"/>
        <v>0</v>
      </c>
      <c r="AJ32" s="52" t="str">
        <f t="shared" si="12"/>
        <v/>
      </c>
      <c r="AK32" s="52" t="str">
        <f t="shared" si="13"/>
        <v/>
      </c>
      <c r="AL32" s="52" t="str">
        <f t="shared" si="14"/>
        <v/>
      </c>
      <c r="AM32" s="52" t="str">
        <f t="shared" si="15"/>
        <v/>
      </c>
      <c r="AN32" s="53">
        <f t="shared" si="16"/>
        <v>0</v>
      </c>
      <c r="AO32" s="54">
        <f t="shared" si="17"/>
        <v>1</v>
      </c>
      <c r="AP32" s="54">
        <f t="shared" si="18"/>
        <v>1</v>
      </c>
      <c r="AQ32" s="56">
        <f t="shared" si="19"/>
        <v>2</v>
      </c>
      <c r="AR32" s="25"/>
      <c r="AS32" s="19"/>
      <c r="AT32" s="16"/>
    </row>
    <row r="33" spans="1:46" ht="71.099999999999994" customHeight="1">
      <c r="A33" s="165"/>
      <c r="B33" s="57" t="s">
        <v>124</v>
      </c>
      <c r="C33" s="47"/>
      <c r="D33" s="48"/>
      <c r="E33" s="48"/>
      <c r="F33" s="48"/>
      <c r="G33" s="48"/>
      <c r="H33" s="48"/>
      <c r="I33" s="48"/>
      <c r="J33" s="48"/>
      <c r="K33" s="48"/>
      <c r="L33" s="48"/>
      <c r="M33" s="49" t="str">
        <f t="shared" si="0"/>
        <v>B</v>
      </c>
      <c r="N33" s="48"/>
      <c r="O33" s="48"/>
      <c r="P33" s="48"/>
      <c r="Q33" s="48"/>
      <c r="R33" s="49" t="str">
        <f t="shared" si="20"/>
        <v>B</v>
      </c>
      <c r="S33" s="51" t="str">
        <f t="shared" si="1"/>
        <v>MINIMO</v>
      </c>
      <c r="T33" s="156"/>
      <c r="U33" s="157"/>
      <c r="V33" s="157"/>
      <c r="W33" s="158"/>
      <c r="X33" s="25"/>
      <c r="Y33" s="25"/>
      <c r="Z33" s="52" t="str">
        <f t="shared" si="2"/>
        <v/>
      </c>
      <c r="AA33" s="52" t="str">
        <f t="shared" si="3"/>
        <v/>
      </c>
      <c r="AB33" s="52" t="str">
        <f t="shared" si="4"/>
        <v/>
      </c>
      <c r="AC33" s="52" t="str">
        <f t="shared" si="5"/>
        <v/>
      </c>
      <c r="AD33" s="52" t="str">
        <f t="shared" si="6"/>
        <v/>
      </c>
      <c r="AE33" s="52" t="str">
        <f t="shared" si="7"/>
        <v/>
      </c>
      <c r="AF33" s="52" t="str">
        <f t="shared" si="8"/>
        <v/>
      </c>
      <c r="AG33" s="52" t="str">
        <f t="shared" si="9"/>
        <v/>
      </c>
      <c r="AH33" s="52" t="str">
        <f t="shared" si="10"/>
        <v/>
      </c>
      <c r="AI33" s="53">
        <f t="shared" si="11"/>
        <v>0</v>
      </c>
      <c r="AJ33" s="52" t="str">
        <f t="shared" si="12"/>
        <v/>
      </c>
      <c r="AK33" s="52" t="str">
        <f t="shared" si="13"/>
        <v/>
      </c>
      <c r="AL33" s="52" t="str">
        <f t="shared" si="14"/>
        <v/>
      </c>
      <c r="AM33" s="52" t="str">
        <f t="shared" si="15"/>
        <v/>
      </c>
      <c r="AN33" s="53">
        <f t="shared" si="16"/>
        <v>0</v>
      </c>
      <c r="AO33" s="54">
        <f t="shared" si="17"/>
        <v>1</v>
      </c>
      <c r="AP33" s="54">
        <f t="shared" si="18"/>
        <v>1</v>
      </c>
      <c r="AQ33" s="56">
        <f t="shared" si="19"/>
        <v>2</v>
      </c>
      <c r="AR33" s="25"/>
      <c r="AS33" s="19"/>
      <c r="AT33" s="16"/>
    </row>
    <row r="34" spans="1:46" ht="71.099999999999994" customHeight="1">
      <c r="A34" s="165"/>
      <c r="B34" s="57" t="s">
        <v>125</v>
      </c>
      <c r="C34" s="47"/>
      <c r="D34" s="48"/>
      <c r="E34" s="48"/>
      <c r="F34" s="48"/>
      <c r="G34" s="48"/>
      <c r="H34" s="48"/>
      <c r="I34" s="48"/>
      <c r="J34" s="48"/>
      <c r="K34" s="48"/>
      <c r="L34" s="48"/>
      <c r="M34" s="49" t="str">
        <f t="shared" si="0"/>
        <v>B</v>
      </c>
      <c r="N34" s="48"/>
      <c r="O34" s="48"/>
      <c r="P34" s="48"/>
      <c r="Q34" s="48"/>
      <c r="R34" s="49" t="str">
        <f t="shared" si="20"/>
        <v>B</v>
      </c>
      <c r="S34" s="51" t="str">
        <f t="shared" si="1"/>
        <v>MINIMO</v>
      </c>
      <c r="T34" s="156"/>
      <c r="U34" s="157"/>
      <c r="V34" s="157"/>
      <c r="W34" s="158"/>
      <c r="X34" s="25"/>
      <c r="Y34" s="25"/>
      <c r="Z34" s="52" t="str">
        <f t="shared" si="2"/>
        <v/>
      </c>
      <c r="AA34" s="52" t="str">
        <f t="shared" si="3"/>
        <v/>
      </c>
      <c r="AB34" s="52" t="str">
        <f t="shared" si="4"/>
        <v/>
      </c>
      <c r="AC34" s="52" t="str">
        <f t="shared" si="5"/>
        <v/>
      </c>
      <c r="AD34" s="52" t="str">
        <f t="shared" si="6"/>
        <v/>
      </c>
      <c r="AE34" s="52" t="str">
        <f t="shared" si="7"/>
        <v/>
      </c>
      <c r="AF34" s="52" t="str">
        <f t="shared" si="8"/>
        <v/>
      </c>
      <c r="AG34" s="52" t="str">
        <f t="shared" si="9"/>
        <v/>
      </c>
      <c r="AH34" s="52" t="str">
        <f t="shared" si="10"/>
        <v/>
      </c>
      <c r="AI34" s="53">
        <f t="shared" si="11"/>
        <v>0</v>
      </c>
      <c r="AJ34" s="52" t="str">
        <f t="shared" si="12"/>
        <v/>
      </c>
      <c r="AK34" s="52" t="str">
        <f t="shared" si="13"/>
        <v/>
      </c>
      <c r="AL34" s="52" t="str">
        <f t="shared" si="14"/>
        <v/>
      </c>
      <c r="AM34" s="52" t="str">
        <f t="shared" si="15"/>
        <v/>
      </c>
      <c r="AN34" s="53">
        <f t="shared" si="16"/>
        <v>0</v>
      </c>
      <c r="AO34" s="54">
        <f t="shared" si="17"/>
        <v>1</v>
      </c>
      <c r="AP34" s="54">
        <f t="shared" si="18"/>
        <v>1</v>
      </c>
      <c r="AQ34" s="56">
        <f t="shared" si="19"/>
        <v>2</v>
      </c>
      <c r="AR34" s="25"/>
      <c r="AS34" s="19"/>
      <c r="AT34" s="16"/>
    </row>
    <row r="35" spans="1:46" ht="71.099999999999994" customHeight="1">
      <c r="A35" s="165"/>
      <c r="B35" s="57" t="s">
        <v>126</v>
      </c>
      <c r="C35" s="47"/>
      <c r="D35" s="48"/>
      <c r="E35" s="48"/>
      <c r="F35" s="48"/>
      <c r="G35" s="48"/>
      <c r="H35" s="48"/>
      <c r="I35" s="48"/>
      <c r="J35" s="48"/>
      <c r="K35" s="48"/>
      <c r="L35" s="48"/>
      <c r="M35" s="49" t="str">
        <f t="shared" si="0"/>
        <v>B</v>
      </c>
      <c r="N35" s="48"/>
      <c r="O35" s="48"/>
      <c r="P35" s="48"/>
      <c r="Q35" s="48"/>
      <c r="R35" s="49" t="str">
        <f t="shared" si="20"/>
        <v>B</v>
      </c>
      <c r="S35" s="51" t="str">
        <f t="shared" si="1"/>
        <v>MINIMO</v>
      </c>
      <c r="T35" s="156"/>
      <c r="U35" s="157"/>
      <c r="V35" s="157"/>
      <c r="W35" s="158"/>
      <c r="X35" s="25"/>
      <c r="Y35" s="25"/>
      <c r="Z35" s="52" t="str">
        <f t="shared" si="2"/>
        <v/>
      </c>
      <c r="AA35" s="52" t="str">
        <f t="shared" si="3"/>
        <v/>
      </c>
      <c r="AB35" s="52" t="str">
        <f t="shared" si="4"/>
        <v/>
      </c>
      <c r="AC35" s="52" t="str">
        <f t="shared" si="5"/>
        <v/>
      </c>
      <c r="AD35" s="52" t="str">
        <f t="shared" si="6"/>
        <v/>
      </c>
      <c r="AE35" s="52" t="str">
        <f t="shared" si="7"/>
        <v/>
      </c>
      <c r="AF35" s="52" t="str">
        <f t="shared" si="8"/>
        <v/>
      </c>
      <c r="AG35" s="52" t="str">
        <f t="shared" si="9"/>
        <v/>
      </c>
      <c r="AH35" s="52" t="str">
        <f t="shared" si="10"/>
        <v/>
      </c>
      <c r="AI35" s="53">
        <f t="shared" si="11"/>
        <v>0</v>
      </c>
      <c r="AJ35" s="52" t="str">
        <f t="shared" si="12"/>
        <v/>
      </c>
      <c r="AK35" s="52" t="str">
        <f t="shared" si="13"/>
        <v/>
      </c>
      <c r="AL35" s="52" t="str">
        <f t="shared" si="14"/>
        <v/>
      </c>
      <c r="AM35" s="52" t="str">
        <f t="shared" si="15"/>
        <v/>
      </c>
      <c r="AN35" s="53">
        <f t="shared" si="16"/>
        <v>0</v>
      </c>
      <c r="AO35" s="54">
        <f t="shared" si="17"/>
        <v>1</v>
      </c>
      <c r="AP35" s="54">
        <f t="shared" si="18"/>
        <v>1</v>
      </c>
      <c r="AQ35" s="56">
        <f t="shared" si="19"/>
        <v>2</v>
      </c>
      <c r="AR35" s="25"/>
      <c r="AS35" s="19"/>
      <c r="AT35" s="16"/>
    </row>
    <row r="36" spans="1:46" ht="71.099999999999994" customHeight="1">
      <c r="A36" s="165"/>
      <c r="B36" s="57" t="s">
        <v>127</v>
      </c>
      <c r="C36" s="47"/>
      <c r="D36" s="48"/>
      <c r="E36" s="48"/>
      <c r="F36" s="48"/>
      <c r="G36" s="48"/>
      <c r="H36" s="48"/>
      <c r="I36" s="48"/>
      <c r="J36" s="48"/>
      <c r="K36" s="48"/>
      <c r="L36" s="48"/>
      <c r="M36" s="49" t="str">
        <f t="shared" si="0"/>
        <v>B</v>
      </c>
      <c r="N36" s="48"/>
      <c r="O36" s="48"/>
      <c r="P36" s="48"/>
      <c r="Q36" s="48"/>
      <c r="R36" s="49" t="str">
        <f t="shared" si="20"/>
        <v>B</v>
      </c>
      <c r="S36" s="51" t="str">
        <f t="shared" si="1"/>
        <v>MINIMO</v>
      </c>
      <c r="T36" s="156"/>
      <c r="U36" s="157"/>
      <c r="V36" s="157"/>
      <c r="W36" s="158"/>
      <c r="X36" s="25"/>
      <c r="Y36" s="25"/>
      <c r="Z36" s="52" t="str">
        <f t="shared" si="2"/>
        <v/>
      </c>
      <c r="AA36" s="52" t="str">
        <f t="shared" si="3"/>
        <v/>
      </c>
      <c r="AB36" s="52" t="str">
        <f t="shared" si="4"/>
        <v/>
      </c>
      <c r="AC36" s="52" t="str">
        <f t="shared" si="5"/>
        <v/>
      </c>
      <c r="AD36" s="52" t="str">
        <f t="shared" si="6"/>
        <v/>
      </c>
      <c r="AE36" s="52" t="str">
        <f t="shared" si="7"/>
        <v/>
      </c>
      <c r="AF36" s="52" t="str">
        <f t="shared" si="8"/>
        <v/>
      </c>
      <c r="AG36" s="52" t="str">
        <f t="shared" si="9"/>
        <v/>
      </c>
      <c r="AH36" s="52" t="str">
        <f t="shared" si="10"/>
        <v/>
      </c>
      <c r="AI36" s="53">
        <f t="shared" si="11"/>
        <v>0</v>
      </c>
      <c r="AJ36" s="52" t="str">
        <f t="shared" si="12"/>
        <v/>
      </c>
      <c r="AK36" s="52" t="str">
        <f t="shared" si="13"/>
        <v/>
      </c>
      <c r="AL36" s="52" t="str">
        <f t="shared" si="14"/>
        <v/>
      </c>
      <c r="AM36" s="52" t="str">
        <f t="shared" si="15"/>
        <v/>
      </c>
      <c r="AN36" s="53">
        <f t="shared" si="16"/>
        <v>0</v>
      </c>
      <c r="AO36" s="54">
        <f t="shared" si="17"/>
        <v>1</v>
      </c>
      <c r="AP36" s="54">
        <f t="shared" si="18"/>
        <v>1</v>
      </c>
      <c r="AQ36" s="56">
        <f t="shared" si="19"/>
        <v>2</v>
      </c>
      <c r="AR36" s="25"/>
      <c r="AS36" s="19"/>
      <c r="AT36" s="16"/>
    </row>
    <row r="37" spans="1:46" ht="71.099999999999994" customHeight="1">
      <c r="A37" s="165"/>
      <c r="B37" s="57" t="s">
        <v>128</v>
      </c>
      <c r="C37" s="61"/>
      <c r="D37" s="48"/>
      <c r="E37" s="48"/>
      <c r="F37" s="48"/>
      <c r="G37" s="48"/>
      <c r="H37" s="48"/>
      <c r="I37" s="48"/>
      <c r="J37" s="48"/>
      <c r="K37" s="48"/>
      <c r="L37" s="48"/>
      <c r="M37" s="49" t="str">
        <f t="shared" si="0"/>
        <v>B</v>
      </c>
      <c r="N37" s="48"/>
      <c r="O37" s="48"/>
      <c r="P37" s="48"/>
      <c r="Q37" s="48"/>
      <c r="R37" s="49" t="str">
        <f t="shared" si="20"/>
        <v>B</v>
      </c>
      <c r="S37" s="51" t="str">
        <f t="shared" si="1"/>
        <v>MINIMO</v>
      </c>
      <c r="T37" s="156"/>
      <c r="U37" s="157"/>
      <c r="V37" s="157"/>
      <c r="W37" s="158"/>
      <c r="X37" s="25"/>
      <c r="Y37" s="25"/>
      <c r="Z37" s="52" t="str">
        <f t="shared" si="2"/>
        <v/>
      </c>
      <c r="AA37" s="52" t="str">
        <f t="shared" si="3"/>
        <v/>
      </c>
      <c r="AB37" s="52" t="str">
        <f t="shared" si="4"/>
        <v/>
      </c>
      <c r="AC37" s="52" t="str">
        <f t="shared" si="5"/>
        <v/>
      </c>
      <c r="AD37" s="52" t="str">
        <f t="shared" si="6"/>
        <v/>
      </c>
      <c r="AE37" s="52" t="str">
        <f t="shared" si="7"/>
        <v/>
      </c>
      <c r="AF37" s="52" t="str">
        <f t="shared" si="8"/>
        <v/>
      </c>
      <c r="AG37" s="52" t="str">
        <f t="shared" si="9"/>
        <v/>
      </c>
      <c r="AH37" s="52" t="str">
        <f t="shared" si="10"/>
        <v/>
      </c>
      <c r="AI37" s="53">
        <f t="shared" si="11"/>
        <v>0</v>
      </c>
      <c r="AJ37" s="52" t="str">
        <f t="shared" si="12"/>
        <v/>
      </c>
      <c r="AK37" s="52" t="str">
        <f t="shared" si="13"/>
        <v/>
      </c>
      <c r="AL37" s="52" t="str">
        <f t="shared" si="14"/>
        <v/>
      </c>
      <c r="AM37" s="52" t="str">
        <f t="shared" si="15"/>
        <v/>
      </c>
      <c r="AN37" s="53">
        <f t="shared" si="16"/>
        <v>0</v>
      </c>
      <c r="AO37" s="54">
        <f t="shared" si="17"/>
        <v>1</v>
      </c>
      <c r="AP37" s="54">
        <f t="shared" si="18"/>
        <v>1</v>
      </c>
      <c r="AQ37" s="56">
        <f t="shared" si="19"/>
        <v>2</v>
      </c>
      <c r="AR37" s="25"/>
      <c r="AS37" s="19"/>
      <c r="AT37" s="16"/>
    </row>
    <row r="38" spans="1:46" ht="71.099999999999994" customHeight="1">
      <c r="A38" s="165"/>
      <c r="B38" s="57" t="s">
        <v>129</v>
      </c>
      <c r="C38" s="47"/>
      <c r="D38" s="48"/>
      <c r="E38" s="48"/>
      <c r="F38" s="48"/>
      <c r="G38" s="48"/>
      <c r="H38" s="48"/>
      <c r="I38" s="48"/>
      <c r="J38" s="48"/>
      <c r="K38" s="48"/>
      <c r="L38" s="48"/>
      <c r="M38" s="49" t="str">
        <f t="shared" ref="M38:M67" si="21">IF(AI38&lt;7,"B",((IF(AI38&gt;10,"A","M"))))</f>
        <v>B</v>
      </c>
      <c r="N38" s="48"/>
      <c r="O38" s="48"/>
      <c r="P38" s="48"/>
      <c r="Q38" s="48"/>
      <c r="R38" s="49" t="str">
        <f t="shared" si="20"/>
        <v>B</v>
      </c>
      <c r="S38" s="51" t="str">
        <f t="shared" ref="S38:S67" si="22">IF(AQ38&lt;3,"MINIMO",(IF(AQ38=3,"BASSO",(IF(AQ38=4,"MEDIO",(IF(AQ38=5,"CRITICO","ALTO")))))))</f>
        <v>MINIMO</v>
      </c>
      <c r="T38" s="156"/>
      <c r="U38" s="157"/>
      <c r="V38" s="157"/>
      <c r="W38" s="158"/>
      <c r="X38" s="25"/>
      <c r="Y38" s="25"/>
      <c r="Z38" s="52" t="str">
        <f t="shared" ref="Z38:Z67" si="23">IF(D38="A",3,(IF(D38="M",2,(IF(D38="B",1,"")))))</f>
        <v/>
      </c>
      <c r="AA38" s="52" t="str">
        <f t="shared" ref="AA38:AA67" si="24">IF(E38="A",3,(IF(E38="M",2,(IF(E38="B",1,"")))))</f>
        <v/>
      </c>
      <c r="AB38" s="52" t="str">
        <f t="shared" ref="AB38:AB67" si="25">IF(F38="A",3,(IF(F38="M",2,(IF(F38="B",1,"")))))</f>
        <v/>
      </c>
      <c r="AC38" s="52" t="str">
        <f t="shared" ref="AC38:AC67" si="26">IF(G38="A",3,(IF(G38="M",2,(IF(G38="B",1,"")))))</f>
        <v/>
      </c>
      <c r="AD38" s="52" t="str">
        <f t="shared" ref="AD38:AD67" si="27">IF(H38="A",3,(IF(H38="M",2,(IF(H38="B",1,"")))))</f>
        <v/>
      </c>
      <c r="AE38" s="52" t="str">
        <f t="shared" ref="AE38:AE67" si="28">IF(I38="A",3,(IF(I38="M",2,(IF(I38="B",1,"")))))</f>
        <v/>
      </c>
      <c r="AF38" s="52" t="str">
        <f t="shared" ref="AF38:AF67" si="29">IF(J38="A",3,(IF(J38="M",2,(IF(J38="B",1,"")))))</f>
        <v/>
      </c>
      <c r="AG38" s="52" t="str">
        <f t="shared" ref="AG38:AG67" si="30">IF(K38="A",3,(IF(K38="M",2,(IF(K38="B",1,"")))))</f>
        <v/>
      </c>
      <c r="AH38" s="52" t="str">
        <f t="shared" ref="AH38:AH67" si="31">IF(L38="A",3,(IF(L38="M",2,(IF(L38="B",1,"")))))</f>
        <v/>
      </c>
      <c r="AI38" s="53">
        <f t="shared" ref="AI38:AI67" si="32">SUM(Z38:AH38)</f>
        <v>0</v>
      </c>
      <c r="AJ38" s="52" t="str">
        <f t="shared" ref="AJ38:AJ67" si="33">IF(N38="A",3,(IF(N38="M",2,(IF(N38="B",1,"")))))</f>
        <v/>
      </c>
      <c r="AK38" s="52" t="str">
        <f t="shared" ref="AK38:AK67" si="34">IF(O38="A",3,(IF(O38="M",2,(IF(O38="B",1,"")))))</f>
        <v/>
      </c>
      <c r="AL38" s="52" t="str">
        <f t="shared" ref="AL38:AL67" si="35">IF(P38="A",3,(IF(P38="M",2,(IF(P38="B",1,"")))))</f>
        <v/>
      </c>
      <c r="AM38" s="52" t="str">
        <f t="shared" ref="AM38:AM67" si="36">IF(Q38="A",3,(IF(Q38="M",2,(IF(Q38="B",1,"")))))</f>
        <v/>
      </c>
      <c r="AN38" s="53">
        <f t="shared" ref="AN38:AN67" si="37">SUM(AJ38:AM38)</f>
        <v>0</v>
      </c>
      <c r="AO38" s="54">
        <f t="shared" ref="AO38:AO67" si="38">IF(M38="A",3,(IF(M38="M",2,(IF(M38="B",1,"")))))</f>
        <v>1</v>
      </c>
      <c r="AP38" s="54">
        <f t="shared" ref="AP38:AP67" si="39">IF(R38="A",3,(IF(R38="M",2,(IF(R38="B",1,"")))))</f>
        <v>1</v>
      </c>
      <c r="AQ38" s="56">
        <f t="shared" ref="AQ38:AQ67" si="40">SUM(AO38:AP38)</f>
        <v>2</v>
      </c>
      <c r="AR38" s="25"/>
      <c r="AS38" s="19"/>
      <c r="AT38" s="16"/>
    </row>
    <row r="39" spans="1:46" ht="71.099999999999994" customHeight="1">
      <c r="A39" s="166"/>
      <c r="B39" s="57" t="s">
        <v>130</v>
      </c>
      <c r="C39" s="47"/>
      <c r="D39" s="48"/>
      <c r="E39" s="48"/>
      <c r="F39" s="48"/>
      <c r="G39" s="48"/>
      <c r="H39" s="48"/>
      <c r="I39" s="48"/>
      <c r="J39" s="48"/>
      <c r="K39" s="48"/>
      <c r="L39" s="48"/>
      <c r="M39" s="49" t="str">
        <f t="shared" si="21"/>
        <v>B</v>
      </c>
      <c r="N39" s="48"/>
      <c r="O39" s="48"/>
      <c r="P39" s="48"/>
      <c r="Q39" s="48"/>
      <c r="R39" s="49" t="str">
        <f t="shared" ref="R39:R67" si="41">IF(AN39&lt;3,"B",((IF(AN39&gt;4,"A","M"))))</f>
        <v>B</v>
      </c>
      <c r="S39" s="51" t="str">
        <f t="shared" si="22"/>
        <v>MINIMO</v>
      </c>
      <c r="T39" s="153"/>
      <c r="U39" s="154"/>
      <c r="V39" s="154"/>
      <c r="W39" s="155"/>
      <c r="X39" s="25"/>
      <c r="Y39" s="25"/>
      <c r="Z39" s="52" t="str">
        <f t="shared" si="23"/>
        <v/>
      </c>
      <c r="AA39" s="52" t="str">
        <f t="shared" si="24"/>
        <v/>
      </c>
      <c r="AB39" s="52" t="str">
        <f t="shared" si="25"/>
        <v/>
      </c>
      <c r="AC39" s="52" t="str">
        <f t="shared" si="26"/>
        <v/>
      </c>
      <c r="AD39" s="52" t="str">
        <f t="shared" si="27"/>
        <v/>
      </c>
      <c r="AE39" s="52" t="str">
        <f t="shared" si="28"/>
        <v/>
      </c>
      <c r="AF39" s="52" t="str">
        <f t="shared" si="29"/>
        <v/>
      </c>
      <c r="AG39" s="52" t="str">
        <f t="shared" si="30"/>
        <v/>
      </c>
      <c r="AH39" s="52" t="str">
        <f t="shared" si="31"/>
        <v/>
      </c>
      <c r="AI39" s="53">
        <f t="shared" si="32"/>
        <v>0</v>
      </c>
      <c r="AJ39" s="52" t="str">
        <f t="shared" si="33"/>
        <v/>
      </c>
      <c r="AK39" s="52" t="str">
        <f t="shared" si="34"/>
        <v/>
      </c>
      <c r="AL39" s="52" t="str">
        <f t="shared" si="35"/>
        <v/>
      </c>
      <c r="AM39" s="52" t="str">
        <f t="shared" si="36"/>
        <v/>
      </c>
      <c r="AN39" s="53">
        <f t="shared" si="37"/>
        <v>0</v>
      </c>
      <c r="AO39" s="54">
        <f t="shared" si="38"/>
        <v>1</v>
      </c>
      <c r="AP39" s="54">
        <f t="shared" si="39"/>
        <v>1</v>
      </c>
      <c r="AQ39" s="56">
        <f t="shared" si="40"/>
        <v>2</v>
      </c>
      <c r="AR39" s="25"/>
      <c r="AS39" s="19"/>
      <c r="AT39" s="16"/>
    </row>
    <row r="40" spans="1:46" ht="71.099999999999994" customHeight="1">
      <c r="A40" s="159" t="s">
        <v>131</v>
      </c>
      <c r="B40" s="57" t="s">
        <v>132</v>
      </c>
      <c r="C40" s="47"/>
      <c r="D40" s="48"/>
      <c r="E40" s="48"/>
      <c r="F40" s="48"/>
      <c r="G40" s="48"/>
      <c r="H40" s="48"/>
      <c r="I40" s="48"/>
      <c r="J40" s="48"/>
      <c r="K40" s="48"/>
      <c r="L40" s="48"/>
      <c r="M40" s="49" t="str">
        <f t="shared" si="21"/>
        <v>B</v>
      </c>
      <c r="N40" s="48"/>
      <c r="O40" s="48"/>
      <c r="P40" s="48"/>
      <c r="Q40" s="48"/>
      <c r="R40" s="49" t="str">
        <f t="shared" si="41"/>
        <v>B</v>
      </c>
      <c r="S40" s="51" t="str">
        <f t="shared" si="22"/>
        <v>MINIMO</v>
      </c>
      <c r="T40" s="156"/>
      <c r="U40" s="157"/>
      <c r="V40" s="157"/>
      <c r="W40" s="158"/>
      <c r="X40" s="25"/>
      <c r="Y40" s="25"/>
      <c r="Z40" s="52" t="str">
        <f t="shared" si="23"/>
        <v/>
      </c>
      <c r="AA40" s="52" t="str">
        <f t="shared" si="24"/>
        <v/>
      </c>
      <c r="AB40" s="52" t="str">
        <f t="shared" si="25"/>
        <v/>
      </c>
      <c r="AC40" s="52" t="str">
        <f t="shared" si="26"/>
        <v/>
      </c>
      <c r="AD40" s="52" t="str">
        <f t="shared" si="27"/>
        <v/>
      </c>
      <c r="AE40" s="52" t="str">
        <f t="shared" si="28"/>
        <v/>
      </c>
      <c r="AF40" s="52" t="str">
        <f t="shared" si="29"/>
        <v/>
      </c>
      <c r="AG40" s="52" t="str">
        <f t="shared" si="30"/>
        <v/>
      </c>
      <c r="AH40" s="52" t="str">
        <f t="shared" si="31"/>
        <v/>
      </c>
      <c r="AI40" s="53">
        <f t="shared" si="32"/>
        <v>0</v>
      </c>
      <c r="AJ40" s="52" t="str">
        <f t="shared" si="33"/>
        <v/>
      </c>
      <c r="AK40" s="52" t="str">
        <f t="shared" si="34"/>
        <v/>
      </c>
      <c r="AL40" s="52" t="str">
        <f t="shared" si="35"/>
        <v/>
      </c>
      <c r="AM40" s="52" t="str">
        <f t="shared" si="36"/>
        <v/>
      </c>
      <c r="AN40" s="53">
        <f t="shared" si="37"/>
        <v>0</v>
      </c>
      <c r="AO40" s="54">
        <f t="shared" si="38"/>
        <v>1</v>
      </c>
      <c r="AP40" s="54">
        <f t="shared" si="39"/>
        <v>1</v>
      </c>
      <c r="AQ40" s="56">
        <f t="shared" si="40"/>
        <v>2</v>
      </c>
      <c r="AR40" s="25"/>
      <c r="AS40" s="19"/>
      <c r="AT40" s="16"/>
    </row>
    <row r="41" spans="1:46" ht="71.099999999999994" customHeight="1">
      <c r="A41" s="160"/>
      <c r="B41" s="57" t="s">
        <v>133</v>
      </c>
      <c r="C41" s="47"/>
      <c r="D41" s="48"/>
      <c r="E41" s="48"/>
      <c r="F41" s="48"/>
      <c r="G41" s="48"/>
      <c r="H41" s="48"/>
      <c r="I41" s="48"/>
      <c r="J41" s="48"/>
      <c r="K41" s="48"/>
      <c r="L41" s="48"/>
      <c r="M41" s="49" t="str">
        <f t="shared" si="21"/>
        <v>B</v>
      </c>
      <c r="N41" s="48"/>
      <c r="O41" s="48"/>
      <c r="P41" s="48"/>
      <c r="Q41" s="48"/>
      <c r="R41" s="49" t="str">
        <f t="shared" si="41"/>
        <v>B</v>
      </c>
      <c r="S41" s="51" t="str">
        <f t="shared" si="22"/>
        <v>MINIMO</v>
      </c>
      <c r="T41" s="156"/>
      <c r="U41" s="157"/>
      <c r="V41" s="157"/>
      <c r="W41" s="158"/>
      <c r="X41" s="25"/>
      <c r="Y41" s="25"/>
      <c r="Z41" s="52" t="str">
        <f t="shared" si="23"/>
        <v/>
      </c>
      <c r="AA41" s="52" t="str">
        <f t="shared" si="24"/>
        <v/>
      </c>
      <c r="AB41" s="52" t="str">
        <f t="shared" si="25"/>
        <v/>
      </c>
      <c r="AC41" s="52" t="str">
        <f t="shared" si="26"/>
        <v/>
      </c>
      <c r="AD41" s="52" t="str">
        <f t="shared" si="27"/>
        <v/>
      </c>
      <c r="AE41" s="52" t="str">
        <f t="shared" si="28"/>
        <v/>
      </c>
      <c r="AF41" s="52" t="str">
        <f t="shared" si="29"/>
        <v/>
      </c>
      <c r="AG41" s="52" t="str">
        <f t="shared" si="30"/>
        <v/>
      </c>
      <c r="AH41" s="52" t="str">
        <f t="shared" si="31"/>
        <v/>
      </c>
      <c r="AI41" s="53">
        <f t="shared" si="32"/>
        <v>0</v>
      </c>
      <c r="AJ41" s="52" t="str">
        <f t="shared" si="33"/>
        <v/>
      </c>
      <c r="AK41" s="52" t="str">
        <f t="shared" si="34"/>
        <v/>
      </c>
      <c r="AL41" s="52" t="str">
        <f t="shared" si="35"/>
        <v/>
      </c>
      <c r="AM41" s="52" t="str">
        <f t="shared" si="36"/>
        <v/>
      </c>
      <c r="AN41" s="53">
        <f t="shared" si="37"/>
        <v>0</v>
      </c>
      <c r="AO41" s="54">
        <f t="shared" si="38"/>
        <v>1</v>
      </c>
      <c r="AP41" s="54">
        <f t="shared" si="39"/>
        <v>1</v>
      </c>
      <c r="AQ41" s="56">
        <f t="shared" si="40"/>
        <v>2</v>
      </c>
      <c r="AR41" s="25"/>
      <c r="AS41" s="19"/>
      <c r="AT41" s="16"/>
    </row>
    <row r="42" spans="1:46" ht="71.099999999999994" customHeight="1">
      <c r="A42" s="160"/>
      <c r="B42" s="57" t="s">
        <v>134</v>
      </c>
      <c r="C42" s="47"/>
      <c r="D42" s="48"/>
      <c r="E42" s="48"/>
      <c r="F42" s="48"/>
      <c r="G42" s="48"/>
      <c r="H42" s="48"/>
      <c r="I42" s="48"/>
      <c r="J42" s="48"/>
      <c r="K42" s="48"/>
      <c r="L42" s="48"/>
      <c r="M42" s="49" t="str">
        <f t="shared" si="21"/>
        <v>B</v>
      </c>
      <c r="N42" s="48"/>
      <c r="O42" s="48"/>
      <c r="P42" s="48"/>
      <c r="Q42" s="48"/>
      <c r="R42" s="49" t="str">
        <f t="shared" si="41"/>
        <v>B</v>
      </c>
      <c r="S42" s="51" t="str">
        <f t="shared" si="22"/>
        <v>MINIMO</v>
      </c>
      <c r="T42" s="156"/>
      <c r="U42" s="157"/>
      <c r="V42" s="157"/>
      <c r="W42" s="158"/>
      <c r="X42" s="25"/>
      <c r="Y42" s="25"/>
      <c r="Z42" s="52" t="str">
        <f t="shared" si="23"/>
        <v/>
      </c>
      <c r="AA42" s="52" t="str">
        <f t="shared" si="24"/>
        <v/>
      </c>
      <c r="AB42" s="52" t="str">
        <f t="shared" si="25"/>
        <v/>
      </c>
      <c r="AC42" s="52" t="str">
        <f t="shared" si="26"/>
        <v/>
      </c>
      <c r="AD42" s="52" t="str">
        <f t="shared" si="27"/>
        <v/>
      </c>
      <c r="AE42" s="52" t="str">
        <f t="shared" si="28"/>
        <v/>
      </c>
      <c r="AF42" s="52" t="str">
        <f t="shared" si="29"/>
        <v/>
      </c>
      <c r="AG42" s="52" t="str">
        <f t="shared" si="30"/>
        <v/>
      </c>
      <c r="AH42" s="52" t="str">
        <f t="shared" si="31"/>
        <v/>
      </c>
      <c r="AI42" s="53">
        <f t="shared" si="32"/>
        <v>0</v>
      </c>
      <c r="AJ42" s="52" t="str">
        <f t="shared" si="33"/>
        <v/>
      </c>
      <c r="AK42" s="52" t="str">
        <f t="shared" si="34"/>
        <v/>
      </c>
      <c r="AL42" s="52" t="str">
        <f t="shared" si="35"/>
        <v/>
      </c>
      <c r="AM42" s="52" t="str">
        <f t="shared" si="36"/>
        <v/>
      </c>
      <c r="AN42" s="53">
        <f t="shared" si="37"/>
        <v>0</v>
      </c>
      <c r="AO42" s="54">
        <f t="shared" si="38"/>
        <v>1</v>
      </c>
      <c r="AP42" s="54">
        <f t="shared" si="39"/>
        <v>1</v>
      </c>
      <c r="AQ42" s="56">
        <f t="shared" si="40"/>
        <v>2</v>
      </c>
      <c r="AR42" s="25"/>
      <c r="AS42" s="19"/>
      <c r="AT42" s="16"/>
    </row>
    <row r="43" spans="1:46" ht="71.099999999999994" customHeight="1">
      <c r="A43" s="160"/>
      <c r="B43" s="57" t="s">
        <v>135</v>
      </c>
      <c r="C43" s="47"/>
      <c r="D43" s="48"/>
      <c r="E43" s="48"/>
      <c r="F43" s="48"/>
      <c r="G43" s="48"/>
      <c r="H43" s="48"/>
      <c r="I43" s="48"/>
      <c r="J43" s="48"/>
      <c r="K43" s="48"/>
      <c r="L43" s="48"/>
      <c r="M43" s="49" t="str">
        <f t="shared" si="21"/>
        <v>B</v>
      </c>
      <c r="N43" s="48"/>
      <c r="O43" s="48"/>
      <c r="P43" s="48"/>
      <c r="Q43" s="48"/>
      <c r="R43" s="49" t="str">
        <f t="shared" si="41"/>
        <v>B</v>
      </c>
      <c r="S43" s="51" t="str">
        <f t="shared" si="22"/>
        <v>MINIMO</v>
      </c>
      <c r="T43" s="156"/>
      <c r="U43" s="157"/>
      <c r="V43" s="157"/>
      <c r="W43" s="158"/>
      <c r="X43" s="25"/>
      <c r="Y43" s="25"/>
      <c r="Z43" s="52" t="str">
        <f t="shared" si="23"/>
        <v/>
      </c>
      <c r="AA43" s="52" t="str">
        <f t="shared" si="24"/>
        <v/>
      </c>
      <c r="AB43" s="52" t="str">
        <f t="shared" si="25"/>
        <v/>
      </c>
      <c r="AC43" s="52" t="str">
        <f t="shared" si="26"/>
        <v/>
      </c>
      <c r="AD43" s="52" t="str">
        <f t="shared" si="27"/>
        <v/>
      </c>
      <c r="AE43" s="52" t="str">
        <f t="shared" si="28"/>
        <v/>
      </c>
      <c r="AF43" s="52" t="str">
        <f t="shared" si="29"/>
        <v/>
      </c>
      <c r="AG43" s="52" t="str">
        <f t="shared" si="30"/>
        <v/>
      </c>
      <c r="AH43" s="52" t="str">
        <f t="shared" si="31"/>
        <v/>
      </c>
      <c r="AI43" s="53">
        <f t="shared" si="32"/>
        <v>0</v>
      </c>
      <c r="AJ43" s="52" t="str">
        <f t="shared" si="33"/>
        <v/>
      </c>
      <c r="AK43" s="52" t="str">
        <f t="shared" si="34"/>
        <v/>
      </c>
      <c r="AL43" s="52" t="str">
        <f t="shared" si="35"/>
        <v/>
      </c>
      <c r="AM43" s="52" t="str">
        <f t="shared" si="36"/>
        <v/>
      </c>
      <c r="AN43" s="53">
        <f t="shared" si="37"/>
        <v>0</v>
      </c>
      <c r="AO43" s="54">
        <f t="shared" si="38"/>
        <v>1</v>
      </c>
      <c r="AP43" s="54">
        <f t="shared" si="39"/>
        <v>1</v>
      </c>
      <c r="AQ43" s="56">
        <f t="shared" si="40"/>
        <v>2</v>
      </c>
      <c r="AR43" s="25"/>
      <c r="AS43" s="19"/>
      <c r="AT43" s="16"/>
    </row>
    <row r="44" spans="1:46" ht="71.099999999999994" customHeight="1">
      <c r="A44" s="160"/>
      <c r="B44" s="57" t="s">
        <v>136</v>
      </c>
      <c r="C44" s="47"/>
      <c r="D44" s="48"/>
      <c r="E44" s="48"/>
      <c r="F44" s="48"/>
      <c r="G44" s="48"/>
      <c r="H44" s="48"/>
      <c r="I44" s="48"/>
      <c r="J44" s="48"/>
      <c r="K44" s="48"/>
      <c r="L44" s="48"/>
      <c r="M44" s="49" t="str">
        <f t="shared" si="21"/>
        <v>B</v>
      </c>
      <c r="N44" s="48"/>
      <c r="O44" s="48"/>
      <c r="P44" s="48"/>
      <c r="Q44" s="48"/>
      <c r="R44" s="49" t="str">
        <f t="shared" si="41"/>
        <v>B</v>
      </c>
      <c r="S44" s="51" t="str">
        <f t="shared" si="22"/>
        <v>MINIMO</v>
      </c>
      <c r="T44" s="156"/>
      <c r="U44" s="157"/>
      <c r="V44" s="157"/>
      <c r="W44" s="158"/>
      <c r="X44" s="25"/>
      <c r="Y44" s="25"/>
      <c r="Z44" s="52" t="str">
        <f t="shared" si="23"/>
        <v/>
      </c>
      <c r="AA44" s="52" t="str">
        <f t="shared" si="24"/>
        <v/>
      </c>
      <c r="AB44" s="52" t="str">
        <f t="shared" si="25"/>
        <v/>
      </c>
      <c r="AC44" s="52" t="str">
        <f t="shared" si="26"/>
        <v/>
      </c>
      <c r="AD44" s="52" t="str">
        <f t="shared" si="27"/>
        <v/>
      </c>
      <c r="AE44" s="52" t="str">
        <f t="shared" si="28"/>
        <v/>
      </c>
      <c r="AF44" s="52" t="str">
        <f t="shared" si="29"/>
        <v/>
      </c>
      <c r="AG44" s="52" t="str">
        <f t="shared" si="30"/>
        <v/>
      </c>
      <c r="AH44" s="52" t="str">
        <f t="shared" si="31"/>
        <v/>
      </c>
      <c r="AI44" s="53">
        <f t="shared" si="32"/>
        <v>0</v>
      </c>
      <c r="AJ44" s="52" t="str">
        <f t="shared" si="33"/>
        <v/>
      </c>
      <c r="AK44" s="52" t="str">
        <f t="shared" si="34"/>
        <v/>
      </c>
      <c r="AL44" s="52" t="str">
        <f t="shared" si="35"/>
        <v/>
      </c>
      <c r="AM44" s="52" t="str">
        <f t="shared" si="36"/>
        <v/>
      </c>
      <c r="AN44" s="53">
        <f t="shared" si="37"/>
        <v>0</v>
      </c>
      <c r="AO44" s="54">
        <f t="shared" si="38"/>
        <v>1</v>
      </c>
      <c r="AP44" s="54">
        <f t="shared" si="39"/>
        <v>1</v>
      </c>
      <c r="AQ44" s="56">
        <f t="shared" si="40"/>
        <v>2</v>
      </c>
      <c r="AR44" s="25"/>
      <c r="AS44" s="19"/>
      <c r="AT44" s="16"/>
    </row>
    <row r="45" spans="1:46" ht="71.099999999999994" customHeight="1">
      <c r="A45" s="160"/>
      <c r="B45" s="57" t="s">
        <v>137</v>
      </c>
      <c r="C45" s="47"/>
      <c r="D45" s="48"/>
      <c r="E45" s="48"/>
      <c r="F45" s="48"/>
      <c r="G45" s="48"/>
      <c r="H45" s="48"/>
      <c r="I45" s="48"/>
      <c r="J45" s="48"/>
      <c r="K45" s="48"/>
      <c r="L45" s="48"/>
      <c r="M45" s="49" t="str">
        <f t="shared" si="21"/>
        <v>B</v>
      </c>
      <c r="N45" s="48"/>
      <c r="O45" s="48"/>
      <c r="P45" s="48"/>
      <c r="Q45" s="48"/>
      <c r="R45" s="49" t="str">
        <f t="shared" si="41"/>
        <v>B</v>
      </c>
      <c r="S45" s="51" t="str">
        <f t="shared" si="22"/>
        <v>MINIMO</v>
      </c>
      <c r="T45" s="156"/>
      <c r="U45" s="157"/>
      <c r="V45" s="157"/>
      <c r="W45" s="158"/>
      <c r="X45" s="25"/>
      <c r="Y45" s="25"/>
      <c r="Z45" s="52" t="str">
        <f t="shared" si="23"/>
        <v/>
      </c>
      <c r="AA45" s="52" t="str">
        <f t="shared" si="24"/>
        <v/>
      </c>
      <c r="AB45" s="52" t="str">
        <f t="shared" si="25"/>
        <v/>
      </c>
      <c r="AC45" s="52" t="str">
        <f t="shared" si="26"/>
        <v/>
      </c>
      <c r="AD45" s="52" t="str">
        <f t="shared" si="27"/>
        <v/>
      </c>
      <c r="AE45" s="52" t="str">
        <f t="shared" si="28"/>
        <v/>
      </c>
      <c r="AF45" s="52" t="str">
        <f t="shared" si="29"/>
        <v/>
      </c>
      <c r="AG45" s="52" t="str">
        <f t="shared" si="30"/>
        <v/>
      </c>
      <c r="AH45" s="52" t="str">
        <f t="shared" si="31"/>
        <v/>
      </c>
      <c r="AI45" s="53">
        <f t="shared" si="32"/>
        <v>0</v>
      </c>
      <c r="AJ45" s="52" t="str">
        <f t="shared" si="33"/>
        <v/>
      </c>
      <c r="AK45" s="52" t="str">
        <f t="shared" si="34"/>
        <v/>
      </c>
      <c r="AL45" s="52" t="str">
        <f t="shared" si="35"/>
        <v/>
      </c>
      <c r="AM45" s="52" t="str">
        <f t="shared" si="36"/>
        <v/>
      </c>
      <c r="AN45" s="53">
        <f t="shared" si="37"/>
        <v>0</v>
      </c>
      <c r="AO45" s="54">
        <f t="shared" si="38"/>
        <v>1</v>
      </c>
      <c r="AP45" s="54">
        <f t="shared" si="39"/>
        <v>1</v>
      </c>
      <c r="AQ45" s="56">
        <f t="shared" si="40"/>
        <v>2</v>
      </c>
      <c r="AR45" s="25"/>
      <c r="AS45" s="19"/>
      <c r="AT45" s="16"/>
    </row>
    <row r="46" spans="1:46" ht="71.099999999999994" customHeight="1">
      <c r="A46" s="159" t="s">
        <v>138</v>
      </c>
      <c r="B46" s="57" t="s">
        <v>139</v>
      </c>
      <c r="C46" s="58"/>
      <c r="D46" s="59" t="s">
        <v>101</v>
      </c>
      <c r="E46" s="59" t="s">
        <v>101</v>
      </c>
      <c r="F46" s="59" t="s">
        <v>101</v>
      </c>
      <c r="G46" s="48"/>
      <c r="H46" s="48"/>
      <c r="I46" s="48"/>
      <c r="J46" s="59" t="s">
        <v>102</v>
      </c>
      <c r="K46" s="48"/>
      <c r="L46" s="48"/>
      <c r="M46" s="49" t="str">
        <f t="shared" si="21"/>
        <v>A</v>
      </c>
      <c r="N46" s="48"/>
      <c r="O46" s="48"/>
      <c r="P46" s="48"/>
      <c r="Q46" s="48"/>
      <c r="R46" s="49" t="str">
        <f t="shared" si="41"/>
        <v>B</v>
      </c>
      <c r="S46" s="51" t="str">
        <f t="shared" si="22"/>
        <v>MEDIO</v>
      </c>
      <c r="T46" s="156"/>
      <c r="U46" s="157"/>
      <c r="V46" s="157"/>
      <c r="W46" s="158"/>
      <c r="X46" s="25"/>
      <c r="Y46" s="25"/>
      <c r="Z46" s="60">
        <f t="shared" si="23"/>
        <v>3</v>
      </c>
      <c r="AA46" s="60">
        <f t="shared" si="24"/>
        <v>3</v>
      </c>
      <c r="AB46" s="60">
        <f t="shared" si="25"/>
        <v>3</v>
      </c>
      <c r="AC46" s="52" t="str">
        <f t="shared" si="26"/>
        <v/>
      </c>
      <c r="AD46" s="52" t="str">
        <f t="shared" si="27"/>
        <v/>
      </c>
      <c r="AE46" s="52" t="str">
        <f t="shared" si="28"/>
        <v/>
      </c>
      <c r="AF46" s="60">
        <f t="shared" si="29"/>
        <v>2</v>
      </c>
      <c r="AG46" s="52" t="str">
        <f t="shared" si="30"/>
        <v/>
      </c>
      <c r="AH46" s="52" t="str">
        <f t="shared" si="31"/>
        <v/>
      </c>
      <c r="AI46" s="53">
        <f t="shared" si="32"/>
        <v>11</v>
      </c>
      <c r="AJ46" s="52" t="str">
        <f t="shared" si="33"/>
        <v/>
      </c>
      <c r="AK46" s="52" t="str">
        <f t="shared" si="34"/>
        <v/>
      </c>
      <c r="AL46" s="52" t="str">
        <f t="shared" si="35"/>
        <v/>
      </c>
      <c r="AM46" s="52" t="str">
        <f t="shared" si="36"/>
        <v/>
      </c>
      <c r="AN46" s="53">
        <f t="shared" si="37"/>
        <v>0</v>
      </c>
      <c r="AO46" s="54">
        <f t="shared" si="38"/>
        <v>3</v>
      </c>
      <c r="AP46" s="54">
        <f t="shared" si="39"/>
        <v>1</v>
      </c>
      <c r="AQ46" s="56">
        <f t="shared" si="40"/>
        <v>4</v>
      </c>
      <c r="AR46" s="25"/>
      <c r="AS46" s="19"/>
      <c r="AT46" s="16"/>
    </row>
    <row r="47" spans="1:46" ht="71.099999999999994" customHeight="1">
      <c r="A47" s="160"/>
      <c r="B47" s="57" t="s">
        <v>140</v>
      </c>
      <c r="C47" s="47"/>
      <c r="D47" s="48"/>
      <c r="E47" s="48"/>
      <c r="F47" s="48"/>
      <c r="G47" s="48"/>
      <c r="H47" s="48"/>
      <c r="I47" s="48"/>
      <c r="J47" s="48"/>
      <c r="K47" s="48"/>
      <c r="L47" s="48"/>
      <c r="M47" s="49" t="str">
        <f t="shared" si="21"/>
        <v>B</v>
      </c>
      <c r="N47" s="48"/>
      <c r="O47" s="48"/>
      <c r="P47" s="48"/>
      <c r="Q47" s="48"/>
      <c r="R47" s="49" t="str">
        <f t="shared" si="41"/>
        <v>B</v>
      </c>
      <c r="S47" s="51" t="str">
        <f t="shared" si="22"/>
        <v>MINIMO</v>
      </c>
      <c r="T47" s="156"/>
      <c r="U47" s="157"/>
      <c r="V47" s="157"/>
      <c r="W47" s="158"/>
      <c r="X47" s="25"/>
      <c r="Y47" s="25"/>
      <c r="Z47" s="52" t="str">
        <f t="shared" si="23"/>
        <v/>
      </c>
      <c r="AA47" s="52" t="str">
        <f t="shared" si="24"/>
        <v/>
      </c>
      <c r="AB47" s="52" t="str">
        <f t="shared" si="25"/>
        <v/>
      </c>
      <c r="AC47" s="52" t="str">
        <f t="shared" si="26"/>
        <v/>
      </c>
      <c r="AD47" s="52" t="str">
        <f t="shared" si="27"/>
        <v/>
      </c>
      <c r="AE47" s="52" t="str">
        <f t="shared" si="28"/>
        <v/>
      </c>
      <c r="AF47" s="52" t="str">
        <f t="shared" si="29"/>
        <v/>
      </c>
      <c r="AG47" s="52" t="str">
        <f t="shared" si="30"/>
        <v/>
      </c>
      <c r="AH47" s="52" t="str">
        <f t="shared" si="31"/>
        <v/>
      </c>
      <c r="AI47" s="53">
        <f t="shared" si="32"/>
        <v>0</v>
      </c>
      <c r="AJ47" s="52" t="str">
        <f t="shared" si="33"/>
        <v/>
      </c>
      <c r="AK47" s="52" t="str">
        <f t="shared" si="34"/>
        <v/>
      </c>
      <c r="AL47" s="52" t="str">
        <f t="shared" si="35"/>
        <v/>
      </c>
      <c r="AM47" s="52" t="str">
        <f t="shared" si="36"/>
        <v/>
      </c>
      <c r="AN47" s="53">
        <f t="shared" si="37"/>
        <v>0</v>
      </c>
      <c r="AO47" s="54">
        <f t="shared" si="38"/>
        <v>1</v>
      </c>
      <c r="AP47" s="54">
        <f t="shared" si="39"/>
        <v>1</v>
      </c>
      <c r="AQ47" s="56">
        <f t="shared" si="40"/>
        <v>2</v>
      </c>
      <c r="AR47" s="25"/>
      <c r="AS47" s="19"/>
      <c r="AT47" s="16"/>
    </row>
    <row r="48" spans="1:46" ht="71.099999999999994" customHeight="1">
      <c r="A48" s="160"/>
      <c r="B48" s="57" t="s">
        <v>141</v>
      </c>
      <c r="C48" s="47"/>
      <c r="D48" s="48"/>
      <c r="E48" s="48"/>
      <c r="F48" s="48"/>
      <c r="G48" s="48"/>
      <c r="H48" s="48"/>
      <c r="I48" s="48"/>
      <c r="J48" s="48"/>
      <c r="K48" s="48"/>
      <c r="L48" s="48"/>
      <c r="M48" s="49" t="str">
        <f t="shared" si="21"/>
        <v>B</v>
      </c>
      <c r="N48" s="48"/>
      <c r="O48" s="48"/>
      <c r="P48" s="48"/>
      <c r="Q48" s="48"/>
      <c r="R48" s="49" t="str">
        <f t="shared" si="41"/>
        <v>B</v>
      </c>
      <c r="S48" s="51" t="str">
        <f t="shared" si="22"/>
        <v>MINIMO</v>
      </c>
      <c r="T48" s="156"/>
      <c r="U48" s="157"/>
      <c r="V48" s="157"/>
      <c r="W48" s="158"/>
      <c r="X48" s="25"/>
      <c r="Y48" s="25"/>
      <c r="Z48" s="52" t="str">
        <f t="shared" si="23"/>
        <v/>
      </c>
      <c r="AA48" s="52" t="str">
        <f t="shared" si="24"/>
        <v/>
      </c>
      <c r="AB48" s="52" t="str">
        <f t="shared" si="25"/>
        <v/>
      </c>
      <c r="AC48" s="52" t="str">
        <f t="shared" si="26"/>
        <v/>
      </c>
      <c r="AD48" s="52" t="str">
        <f t="shared" si="27"/>
        <v/>
      </c>
      <c r="AE48" s="52" t="str">
        <f t="shared" si="28"/>
        <v/>
      </c>
      <c r="AF48" s="52" t="str">
        <f t="shared" si="29"/>
        <v/>
      </c>
      <c r="AG48" s="52" t="str">
        <f t="shared" si="30"/>
        <v/>
      </c>
      <c r="AH48" s="52" t="str">
        <f t="shared" si="31"/>
        <v/>
      </c>
      <c r="AI48" s="53">
        <f t="shared" si="32"/>
        <v>0</v>
      </c>
      <c r="AJ48" s="52" t="str">
        <f t="shared" si="33"/>
        <v/>
      </c>
      <c r="AK48" s="52" t="str">
        <f t="shared" si="34"/>
        <v/>
      </c>
      <c r="AL48" s="52" t="str">
        <f t="shared" si="35"/>
        <v/>
      </c>
      <c r="AM48" s="52" t="str">
        <f t="shared" si="36"/>
        <v/>
      </c>
      <c r="AN48" s="53">
        <f t="shared" si="37"/>
        <v>0</v>
      </c>
      <c r="AO48" s="54">
        <f t="shared" si="38"/>
        <v>1</v>
      </c>
      <c r="AP48" s="54">
        <f t="shared" si="39"/>
        <v>1</v>
      </c>
      <c r="AQ48" s="56">
        <f t="shared" si="40"/>
        <v>2</v>
      </c>
      <c r="AR48" s="25"/>
      <c r="AS48" s="19"/>
      <c r="AT48" s="16"/>
    </row>
    <row r="49" spans="1:46" ht="71.099999999999994" customHeight="1">
      <c r="A49" s="160"/>
      <c r="B49" s="57" t="s">
        <v>142</v>
      </c>
      <c r="C49" s="47"/>
      <c r="D49" s="48"/>
      <c r="E49" s="48"/>
      <c r="F49" s="48"/>
      <c r="G49" s="48"/>
      <c r="H49" s="48"/>
      <c r="I49" s="48"/>
      <c r="J49" s="48"/>
      <c r="K49" s="48"/>
      <c r="L49" s="48"/>
      <c r="M49" s="49" t="str">
        <f t="shared" si="21"/>
        <v>B</v>
      </c>
      <c r="N49" s="48"/>
      <c r="O49" s="48"/>
      <c r="P49" s="48"/>
      <c r="Q49" s="48"/>
      <c r="R49" s="49" t="str">
        <f t="shared" si="41"/>
        <v>B</v>
      </c>
      <c r="S49" s="51" t="str">
        <f t="shared" si="22"/>
        <v>MINIMO</v>
      </c>
      <c r="T49" s="156"/>
      <c r="U49" s="157"/>
      <c r="V49" s="157"/>
      <c r="W49" s="158"/>
      <c r="X49" s="25"/>
      <c r="Y49" s="25"/>
      <c r="Z49" s="52" t="str">
        <f t="shared" si="23"/>
        <v/>
      </c>
      <c r="AA49" s="52" t="str">
        <f t="shared" si="24"/>
        <v/>
      </c>
      <c r="AB49" s="52" t="str">
        <f t="shared" si="25"/>
        <v/>
      </c>
      <c r="AC49" s="52" t="str">
        <f t="shared" si="26"/>
        <v/>
      </c>
      <c r="AD49" s="52" t="str">
        <f t="shared" si="27"/>
        <v/>
      </c>
      <c r="AE49" s="52" t="str">
        <f t="shared" si="28"/>
        <v/>
      </c>
      <c r="AF49" s="52" t="str">
        <f t="shared" si="29"/>
        <v/>
      </c>
      <c r="AG49" s="52" t="str">
        <f t="shared" si="30"/>
        <v/>
      </c>
      <c r="AH49" s="52" t="str">
        <f t="shared" si="31"/>
        <v/>
      </c>
      <c r="AI49" s="53">
        <f t="shared" si="32"/>
        <v>0</v>
      </c>
      <c r="AJ49" s="52" t="str">
        <f t="shared" si="33"/>
        <v/>
      </c>
      <c r="AK49" s="52" t="str">
        <f t="shared" si="34"/>
        <v/>
      </c>
      <c r="AL49" s="52" t="str">
        <f t="shared" si="35"/>
        <v/>
      </c>
      <c r="AM49" s="52" t="str">
        <f t="shared" si="36"/>
        <v/>
      </c>
      <c r="AN49" s="53">
        <f t="shared" si="37"/>
        <v>0</v>
      </c>
      <c r="AO49" s="54">
        <f t="shared" si="38"/>
        <v>1</v>
      </c>
      <c r="AP49" s="54">
        <f t="shared" si="39"/>
        <v>1</v>
      </c>
      <c r="AQ49" s="56">
        <f t="shared" si="40"/>
        <v>2</v>
      </c>
      <c r="AR49" s="25"/>
      <c r="AS49" s="19"/>
      <c r="AT49" s="16"/>
    </row>
    <row r="50" spans="1:46" ht="71.099999999999994" customHeight="1">
      <c r="A50" s="160"/>
      <c r="B50" s="57" t="s">
        <v>143</v>
      </c>
      <c r="C50" s="47"/>
      <c r="D50" s="48"/>
      <c r="E50" s="48"/>
      <c r="F50" s="48"/>
      <c r="G50" s="48"/>
      <c r="H50" s="48"/>
      <c r="I50" s="48"/>
      <c r="J50" s="48"/>
      <c r="K50" s="48"/>
      <c r="L50" s="48"/>
      <c r="M50" s="49" t="str">
        <f t="shared" si="21"/>
        <v>B</v>
      </c>
      <c r="N50" s="48"/>
      <c r="O50" s="48"/>
      <c r="P50" s="48"/>
      <c r="Q50" s="48"/>
      <c r="R50" s="49" t="str">
        <f t="shared" si="41"/>
        <v>B</v>
      </c>
      <c r="S50" s="51" t="str">
        <f t="shared" si="22"/>
        <v>MINIMO</v>
      </c>
      <c r="T50" s="156"/>
      <c r="U50" s="157"/>
      <c r="V50" s="157"/>
      <c r="W50" s="158"/>
      <c r="X50" s="25"/>
      <c r="Y50" s="25"/>
      <c r="Z50" s="52" t="str">
        <f t="shared" si="23"/>
        <v/>
      </c>
      <c r="AA50" s="52" t="str">
        <f t="shared" si="24"/>
        <v/>
      </c>
      <c r="AB50" s="52" t="str">
        <f t="shared" si="25"/>
        <v/>
      </c>
      <c r="AC50" s="52" t="str">
        <f t="shared" si="26"/>
        <v/>
      </c>
      <c r="AD50" s="52" t="str">
        <f t="shared" si="27"/>
        <v/>
      </c>
      <c r="AE50" s="52" t="str">
        <f t="shared" si="28"/>
        <v/>
      </c>
      <c r="AF50" s="52" t="str">
        <f t="shared" si="29"/>
        <v/>
      </c>
      <c r="AG50" s="52" t="str">
        <f t="shared" si="30"/>
        <v/>
      </c>
      <c r="AH50" s="52" t="str">
        <f t="shared" si="31"/>
        <v/>
      </c>
      <c r="AI50" s="53">
        <f t="shared" si="32"/>
        <v>0</v>
      </c>
      <c r="AJ50" s="52" t="str">
        <f t="shared" si="33"/>
        <v/>
      </c>
      <c r="AK50" s="52" t="str">
        <f t="shared" si="34"/>
        <v/>
      </c>
      <c r="AL50" s="52" t="str">
        <f t="shared" si="35"/>
        <v/>
      </c>
      <c r="AM50" s="52" t="str">
        <f t="shared" si="36"/>
        <v/>
      </c>
      <c r="AN50" s="53">
        <f t="shared" si="37"/>
        <v>0</v>
      </c>
      <c r="AO50" s="54">
        <f t="shared" si="38"/>
        <v>1</v>
      </c>
      <c r="AP50" s="54">
        <f t="shared" si="39"/>
        <v>1</v>
      </c>
      <c r="AQ50" s="56">
        <f t="shared" si="40"/>
        <v>2</v>
      </c>
      <c r="AR50" s="25"/>
      <c r="AS50" s="19"/>
      <c r="AT50" s="16"/>
    </row>
    <row r="51" spans="1:46" ht="71.099999999999994" customHeight="1">
      <c r="A51" s="160"/>
      <c r="B51" s="57" t="s">
        <v>144</v>
      </c>
      <c r="C51" s="47"/>
      <c r="D51" s="48"/>
      <c r="E51" s="48"/>
      <c r="F51" s="48"/>
      <c r="G51" s="48"/>
      <c r="H51" s="48"/>
      <c r="I51" s="48"/>
      <c r="J51" s="48"/>
      <c r="K51" s="48"/>
      <c r="L51" s="48"/>
      <c r="M51" s="49" t="str">
        <f t="shared" si="21"/>
        <v>B</v>
      </c>
      <c r="N51" s="48"/>
      <c r="O51" s="48"/>
      <c r="P51" s="48"/>
      <c r="Q51" s="48"/>
      <c r="R51" s="49" t="str">
        <f t="shared" si="41"/>
        <v>B</v>
      </c>
      <c r="S51" s="51" t="str">
        <f t="shared" si="22"/>
        <v>MINIMO</v>
      </c>
      <c r="T51" s="156"/>
      <c r="U51" s="157"/>
      <c r="V51" s="157"/>
      <c r="W51" s="158"/>
      <c r="X51" s="25"/>
      <c r="Y51" s="25"/>
      <c r="Z51" s="52" t="str">
        <f t="shared" si="23"/>
        <v/>
      </c>
      <c r="AA51" s="52" t="str">
        <f t="shared" si="24"/>
        <v/>
      </c>
      <c r="AB51" s="52" t="str">
        <f t="shared" si="25"/>
        <v/>
      </c>
      <c r="AC51" s="52" t="str">
        <f t="shared" si="26"/>
        <v/>
      </c>
      <c r="AD51" s="52" t="str">
        <f t="shared" si="27"/>
        <v/>
      </c>
      <c r="AE51" s="52" t="str">
        <f t="shared" si="28"/>
        <v/>
      </c>
      <c r="AF51" s="52" t="str">
        <f t="shared" si="29"/>
        <v/>
      </c>
      <c r="AG51" s="52" t="str">
        <f t="shared" si="30"/>
        <v/>
      </c>
      <c r="AH51" s="52" t="str">
        <f t="shared" si="31"/>
        <v/>
      </c>
      <c r="AI51" s="53">
        <f t="shared" si="32"/>
        <v>0</v>
      </c>
      <c r="AJ51" s="52" t="str">
        <f t="shared" si="33"/>
        <v/>
      </c>
      <c r="AK51" s="52" t="str">
        <f t="shared" si="34"/>
        <v/>
      </c>
      <c r="AL51" s="52" t="str">
        <f t="shared" si="35"/>
        <v/>
      </c>
      <c r="AM51" s="52" t="str">
        <f t="shared" si="36"/>
        <v/>
      </c>
      <c r="AN51" s="53">
        <f t="shared" si="37"/>
        <v>0</v>
      </c>
      <c r="AO51" s="54">
        <f t="shared" si="38"/>
        <v>1</v>
      </c>
      <c r="AP51" s="54">
        <f t="shared" si="39"/>
        <v>1</v>
      </c>
      <c r="AQ51" s="56">
        <f t="shared" si="40"/>
        <v>2</v>
      </c>
      <c r="AR51" s="25"/>
      <c r="AS51" s="19"/>
      <c r="AT51" s="16"/>
    </row>
    <row r="52" spans="1:46" ht="71.099999999999994" customHeight="1">
      <c r="A52" s="160"/>
      <c r="B52" s="57" t="s">
        <v>145</v>
      </c>
      <c r="C52" s="47"/>
      <c r="D52" s="48"/>
      <c r="E52" s="48"/>
      <c r="F52" s="48"/>
      <c r="G52" s="48"/>
      <c r="H52" s="48"/>
      <c r="I52" s="48"/>
      <c r="J52" s="48"/>
      <c r="K52" s="48"/>
      <c r="L52" s="48"/>
      <c r="M52" s="49" t="str">
        <f t="shared" si="21"/>
        <v>B</v>
      </c>
      <c r="N52" s="48"/>
      <c r="O52" s="48"/>
      <c r="P52" s="48"/>
      <c r="Q52" s="48"/>
      <c r="R52" s="49" t="str">
        <f t="shared" si="41"/>
        <v>B</v>
      </c>
      <c r="S52" s="51" t="str">
        <f t="shared" si="22"/>
        <v>MINIMO</v>
      </c>
      <c r="T52" s="156"/>
      <c r="U52" s="157"/>
      <c r="V52" s="157"/>
      <c r="W52" s="158"/>
      <c r="X52" s="25"/>
      <c r="Y52" s="25"/>
      <c r="Z52" s="52" t="str">
        <f t="shared" si="23"/>
        <v/>
      </c>
      <c r="AA52" s="52" t="str">
        <f t="shared" si="24"/>
        <v/>
      </c>
      <c r="AB52" s="52" t="str">
        <f t="shared" si="25"/>
        <v/>
      </c>
      <c r="AC52" s="52" t="str">
        <f t="shared" si="26"/>
        <v/>
      </c>
      <c r="AD52" s="52" t="str">
        <f t="shared" si="27"/>
        <v/>
      </c>
      <c r="AE52" s="52" t="str">
        <f t="shared" si="28"/>
        <v/>
      </c>
      <c r="AF52" s="52" t="str">
        <f t="shared" si="29"/>
        <v/>
      </c>
      <c r="AG52" s="52" t="str">
        <f t="shared" si="30"/>
        <v/>
      </c>
      <c r="AH52" s="52" t="str">
        <f t="shared" si="31"/>
        <v/>
      </c>
      <c r="AI52" s="53">
        <f t="shared" si="32"/>
        <v>0</v>
      </c>
      <c r="AJ52" s="52" t="str">
        <f t="shared" si="33"/>
        <v/>
      </c>
      <c r="AK52" s="52" t="str">
        <f t="shared" si="34"/>
        <v/>
      </c>
      <c r="AL52" s="52" t="str">
        <f t="shared" si="35"/>
        <v/>
      </c>
      <c r="AM52" s="52" t="str">
        <f t="shared" si="36"/>
        <v/>
      </c>
      <c r="AN52" s="53">
        <f t="shared" si="37"/>
        <v>0</v>
      </c>
      <c r="AO52" s="54">
        <f t="shared" si="38"/>
        <v>1</v>
      </c>
      <c r="AP52" s="54">
        <f t="shared" si="39"/>
        <v>1</v>
      </c>
      <c r="AQ52" s="56">
        <f t="shared" si="40"/>
        <v>2</v>
      </c>
      <c r="AR52" s="25"/>
      <c r="AS52" s="19"/>
      <c r="AT52" s="16"/>
    </row>
    <row r="53" spans="1:46" ht="71.099999999999994" customHeight="1">
      <c r="A53" s="160"/>
      <c r="B53" s="57" t="s">
        <v>146</v>
      </c>
      <c r="C53" s="47"/>
      <c r="D53" s="48"/>
      <c r="E53" s="48"/>
      <c r="F53" s="48"/>
      <c r="G53" s="48"/>
      <c r="H53" s="48"/>
      <c r="I53" s="48"/>
      <c r="J53" s="48"/>
      <c r="K53" s="48"/>
      <c r="L53" s="48"/>
      <c r="M53" s="49" t="str">
        <f t="shared" si="21"/>
        <v>B</v>
      </c>
      <c r="N53" s="48"/>
      <c r="O53" s="48"/>
      <c r="P53" s="48"/>
      <c r="Q53" s="48"/>
      <c r="R53" s="49" t="str">
        <f t="shared" si="41"/>
        <v>B</v>
      </c>
      <c r="S53" s="51" t="str">
        <f t="shared" si="22"/>
        <v>MINIMO</v>
      </c>
      <c r="T53" s="156"/>
      <c r="U53" s="157"/>
      <c r="V53" s="157"/>
      <c r="W53" s="158"/>
      <c r="X53" s="25"/>
      <c r="Y53" s="25"/>
      <c r="Z53" s="52" t="str">
        <f t="shared" si="23"/>
        <v/>
      </c>
      <c r="AA53" s="52" t="str">
        <f t="shared" si="24"/>
        <v/>
      </c>
      <c r="AB53" s="52" t="str">
        <f t="shared" si="25"/>
        <v/>
      </c>
      <c r="AC53" s="52" t="str">
        <f t="shared" si="26"/>
        <v/>
      </c>
      <c r="AD53" s="52" t="str">
        <f t="shared" si="27"/>
        <v/>
      </c>
      <c r="AE53" s="52" t="str">
        <f t="shared" si="28"/>
        <v/>
      </c>
      <c r="AF53" s="52" t="str">
        <f t="shared" si="29"/>
        <v/>
      </c>
      <c r="AG53" s="52" t="str">
        <f t="shared" si="30"/>
        <v/>
      </c>
      <c r="AH53" s="52" t="str">
        <f t="shared" si="31"/>
        <v/>
      </c>
      <c r="AI53" s="53">
        <f t="shared" si="32"/>
        <v>0</v>
      </c>
      <c r="AJ53" s="52" t="str">
        <f t="shared" si="33"/>
        <v/>
      </c>
      <c r="AK53" s="52" t="str">
        <f t="shared" si="34"/>
        <v/>
      </c>
      <c r="AL53" s="52" t="str">
        <f t="shared" si="35"/>
        <v/>
      </c>
      <c r="AM53" s="52" t="str">
        <f t="shared" si="36"/>
        <v/>
      </c>
      <c r="AN53" s="53">
        <f t="shared" si="37"/>
        <v>0</v>
      </c>
      <c r="AO53" s="54">
        <f t="shared" si="38"/>
        <v>1</v>
      </c>
      <c r="AP53" s="54">
        <f t="shared" si="39"/>
        <v>1</v>
      </c>
      <c r="AQ53" s="56">
        <f t="shared" si="40"/>
        <v>2</v>
      </c>
      <c r="AR53" s="25"/>
      <c r="AS53" s="19"/>
      <c r="AT53" s="16"/>
    </row>
    <row r="54" spans="1:46" ht="71.099999999999994" customHeight="1">
      <c r="A54" s="160"/>
      <c r="B54" s="57" t="s">
        <v>147</v>
      </c>
      <c r="C54" s="47"/>
      <c r="D54" s="48"/>
      <c r="E54" s="48"/>
      <c r="F54" s="48"/>
      <c r="G54" s="48"/>
      <c r="H54" s="48"/>
      <c r="I54" s="48"/>
      <c r="J54" s="48"/>
      <c r="K54" s="48"/>
      <c r="L54" s="48"/>
      <c r="M54" s="49" t="str">
        <f t="shared" si="21"/>
        <v>B</v>
      </c>
      <c r="N54" s="48"/>
      <c r="O54" s="48"/>
      <c r="P54" s="48"/>
      <c r="Q54" s="48"/>
      <c r="R54" s="49" t="str">
        <f t="shared" si="41"/>
        <v>B</v>
      </c>
      <c r="S54" s="51" t="str">
        <f t="shared" si="22"/>
        <v>MINIMO</v>
      </c>
      <c r="T54" s="156"/>
      <c r="U54" s="157"/>
      <c r="V54" s="157"/>
      <c r="W54" s="158"/>
      <c r="X54" s="25"/>
      <c r="Y54" s="25"/>
      <c r="Z54" s="52" t="str">
        <f t="shared" si="23"/>
        <v/>
      </c>
      <c r="AA54" s="52" t="str">
        <f t="shared" si="24"/>
        <v/>
      </c>
      <c r="AB54" s="52" t="str">
        <f t="shared" si="25"/>
        <v/>
      </c>
      <c r="AC54" s="52" t="str">
        <f t="shared" si="26"/>
        <v/>
      </c>
      <c r="AD54" s="52" t="str">
        <f t="shared" si="27"/>
        <v/>
      </c>
      <c r="AE54" s="52" t="str">
        <f t="shared" si="28"/>
        <v/>
      </c>
      <c r="AF54" s="52" t="str">
        <f t="shared" si="29"/>
        <v/>
      </c>
      <c r="AG54" s="52" t="str">
        <f t="shared" si="30"/>
        <v/>
      </c>
      <c r="AH54" s="52" t="str">
        <f t="shared" si="31"/>
        <v/>
      </c>
      <c r="AI54" s="53">
        <f t="shared" si="32"/>
        <v>0</v>
      </c>
      <c r="AJ54" s="52" t="str">
        <f t="shared" si="33"/>
        <v/>
      </c>
      <c r="AK54" s="52" t="str">
        <f t="shared" si="34"/>
        <v/>
      </c>
      <c r="AL54" s="52" t="str">
        <f t="shared" si="35"/>
        <v/>
      </c>
      <c r="AM54" s="52" t="str">
        <f t="shared" si="36"/>
        <v/>
      </c>
      <c r="AN54" s="53">
        <f t="shared" si="37"/>
        <v>0</v>
      </c>
      <c r="AO54" s="54">
        <f t="shared" si="38"/>
        <v>1</v>
      </c>
      <c r="AP54" s="54">
        <f t="shared" si="39"/>
        <v>1</v>
      </c>
      <c r="AQ54" s="56">
        <f t="shared" si="40"/>
        <v>2</v>
      </c>
      <c r="AR54" s="25"/>
      <c r="AS54" s="19"/>
      <c r="AT54" s="16"/>
    </row>
    <row r="55" spans="1:46" ht="71.099999999999994" customHeight="1">
      <c r="A55" s="160"/>
      <c r="B55" s="57" t="s">
        <v>148</v>
      </c>
      <c r="C55" s="47"/>
      <c r="D55" s="48"/>
      <c r="E55" s="48"/>
      <c r="F55" s="48"/>
      <c r="G55" s="48"/>
      <c r="H55" s="48"/>
      <c r="I55" s="48"/>
      <c r="J55" s="48"/>
      <c r="K55" s="48"/>
      <c r="L55" s="48"/>
      <c r="M55" s="49" t="str">
        <f t="shared" si="21"/>
        <v>B</v>
      </c>
      <c r="N55" s="48"/>
      <c r="O55" s="48"/>
      <c r="P55" s="48"/>
      <c r="Q55" s="48"/>
      <c r="R55" s="49" t="str">
        <f t="shared" si="41"/>
        <v>B</v>
      </c>
      <c r="S55" s="51" t="str">
        <f t="shared" si="22"/>
        <v>MINIMO</v>
      </c>
      <c r="T55" s="156"/>
      <c r="U55" s="157"/>
      <c r="V55" s="157"/>
      <c r="W55" s="158"/>
      <c r="X55" s="25"/>
      <c r="Y55" s="25"/>
      <c r="Z55" s="52" t="str">
        <f t="shared" si="23"/>
        <v/>
      </c>
      <c r="AA55" s="52" t="str">
        <f t="shared" si="24"/>
        <v/>
      </c>
      <c r="AB55" s="52" t="str">
        <f t="shared" si="25"/>
        <v/>
      </c>
      <c r="AC55" s="52" t="str">
        <f t="shared" si="26"/>
        <v/>
      </c>
      <c r="AD55" s="52" t="str">
        <f t="shared" si="27"/>
        <v/>
      </c>
      <c r="AE55" s="52" t="str">
        <f t="shared" si="28"/>
        <v/>
      </c>
      <c r="AF55" s="52" t="str">
        <f t="shared" si="29"/>
        <v/>
      </c>
      <c r="AG55" s="52" t="str">
        <f t="shared" si="30"/>
        <v/>
      </c>
      <c r="AH55" s="52" t="str">
        <f t="shared" si="31"/>
        <v/>
      </c>
      <c r="AI55" s="53">
        <f t="shared" si="32"/>
        <v>0</v>
      </c>
      <c r="AJ55" s="52" t="str">
        <f t="shared" si="33"/>
        <v/>
      </c>
      <c r="AK55" s="52" t="str">
        <f t="shared" si="34"/>
        <v/>
      </c>
      <c r="AL55" s="52" t="str">
        <f t="shared" si="35"/>
        <v/>
      </c>
      <c r="AM55" s="52" t="str">
        <f t="shared" si="36"/>
        <v/>
      </c>
      <c r="AN55" s="53">
        <f t="shared" si="37"/>
        <v>0</v>
      </c>
      <c r="AO55" s="54">
        <f t="shared" si="38"/>
        <v>1</v>
      </c>
      <c r="AP55" s="54">
        <f t="shared" si="39"/>
        <v>1</v>
      </c>
      <c r="AQ55" s="56">
        <f t="shared" si="40"/>
        <v>2</v>
      </c>
      <c r="AR55" s="25"/>
      <c r="AS55" s="19"/>
      <c r="AT55" s="16"/>
    </row>
    <row r="56" spans="1:46" ht="71.099999999999994" customHeight="1">
      <c r="A56" s="160"/>
      <c r="B56" s="57" t="s">
        <v>149</v>
      </c>
      <c r="C56" s="47"/>
      <c r="D56" s="48"/>
      <c r="E56" s="48"/>
      <c r="F56" s="48"/>
      <c r="G56" s="48"/>
      <c r="H56" s="48"/>
      <c r="I56" s="48"/>
      <c r="J56" s="48"/>
      <c r="K56" s="48"/>
      <c r="L56" s="48"/>
      <c r="M56" s="49" t="str">
        <f t="shared" si="21"/>
        <v>B</v>
      </c>
      <c r="N56" s="48"/>
      <c r="O56" s="48"/>
      <c r="P56" s="48"/>
      <c r="Q56" s="48"/>
      <c r="R56" s="49" t="str">
        <f t="shared" si="41"/>
        <v>B</v>
      </c>
      <c r="S56" s="51" t="str">
        <f t="shared" si="22"/>
        <v>MINIMO</v>
      </c>
      <c r="T56" s="156"/>
      <c r="U56" s="157"/>
      <c r="V56" s="157"/>
      <c r="W56" s="158"/>
      <c r="X56" s="25"/>
      <c r="Y56" s="25"/>
      <c r="Z56" s="52" t="str">
        <f t="shared" si="23"/>
        <v/>
      </c>
      <c r="AA56" s="52" t="str">
        <f t="shared" si="24"/>
        <v/>
      </c>
      <c r="AB56" s="52" t="str">
        <f t="shared" si="25"/>
        <v/>
      </c>
      <c r="AC56" s="52" t="str">
        <f t="shared" si="26"/>
        <v/>
      </c>
      <c r="AD56" s="52" t="str">
        <f t="shared" si="27"/>
        <v/>
      </c>
      <c r="AE56" s="52" t="str">
        <f t="shared" si="28"/>
        <v/>
      </c>
      <c r="AF56" s="52" t="str">
        <f t="shared" si="29"/>
        <v/>
      </c>
      <c r="AG56" s="52" t="str">
        <f t="shared" si="30"/>
        <v/>
      </c>
      <c r="AH56" s="52" t="str">
        <f t="shared" si="31"/>
        <v/>
      </c>
      <c r="AI56" s="53">
        <f t="shared" si="32"/>
        <v>0</v>
      </c>
      <c r="AJ56" s="52" t="str">
        <f t="shared" si="33"/>
        <v/>
      </c>
      <c r="AK56" s="52" t="str">
        <f t="shared" si="34"/>
        <v/>
      </c>
      <c r="AL56" s="52" t="str">
        <f t="shared" si="35"/>
        <v/>
      </c>
      <c r="AM56" s="52" t="str">
        <f t="shared" si="36"/>
        <v/>
      </c>
      <c r="AN56" s="53">
        <f t="shared" si="37"/>
        <v>0</v>
      </c>
      <c r="AO56" s="54">
        <f t="shared" si="38"/>
        <v>1</v>
      </c>
      <c r="AP56" s="54">
        <f t="shared" si="39"/>
        <v>1</v>
      </c>
      <c r="AQ56" s="56">
        <f t="shared" si="40"/>
        <v>2</v>
      </c>
      <c r="AR56" s="25"/>
      <c r="AS56" s="19"/>
      <c r="AT56" s="16"/>
    </row>
    <row r="57" spans="1:46" ht="71.099999999999994" customHeight="1">
      <c r="A57" s="160"/>
      <c r="B57" s="57" t="s">
        <v>150</v>
      </c>
      <c r="C57" s="47"/>
      <c r="D57" s="48"/>
      <c r="E57" s="48"/>
      <c r="F57" s="48"/>
      <c r="G57" s="48"/>
      <c r="H57" s="48"/>
      <c r="I57" s="48"/>
      <c r="J57" s="48"/>
      <c r="K57" s="48"/>
      <c r="L57" s="48"/>
      <c r="M57" s="49" t="str">
        <f t="shared" si="21"/>
        <v>B</v>
      </c>
      <c r="N57" s="48"/>
      <c r="O57" s="48"/>
      <c r="P57" s="48"/>
      <c r="Q57" s="48"/>
      <c r="R57" s="49" t="str">
        <f t="shared" si="41"/>
        <v>B</v>
      </c>
      <c r="S57" s="51" t="str">
        <f t="shared" si="22"/>
        <v>MINIMO</v>
      </c>
      <c r="T57" s="156"/>
      <c r="U57" s="157"/>
      <c r="V57" s="157"/>
      <c r="W57" s="158"/>
      <c r="X57" s="25"/>
      <c r="Y57" s="25"/>
      <c r="Z57" s="52" t="str">
        <f t="shared" si="23"/>
        <v/>
      </c>
      <c r="AA57" s="52" t="str">
        <f t="shared" si="24"/>
        <v/>
      </c>
      <c r="AB57" s="52" t="str">
        <f t="shared" si="25"/>
        <v/>
      </c>
      <c r="AC57" s="52" t="str">
        <f t="shared" si="26"/>
        <v/>
      </c>
      <c r="AD57" s="52" t="str">
        <f t="shared" si="27"/>
        <v/>
      </c>
      <c r="AE57" s="52" t="str">
        <f t="shared" si="28"/>
        <v/>
      </c>
      <c r="AF57" s="52" t="str">
        <f t="shared" si="29"/>
        <v/>
      </c>
      <c r="AG57" s="52" t="str">
        <f t="shared" si="30"/>
        <v/>
      </c>
      <c r="AH57" s="52" t="str">
        <f t="shared" si="31"/>
        <v/>
      </c>
      <c r="AI57" s="53">
        <f t="shared" si="32"/>
        <v>0</v>
      </c>
      <c r="AJ57" s="52" t="str">
        <f t="shared" si="33"/>
        <v/>
      </c>
      <c r="AK57" s="52" t="str">
        <f t="shared" si="34"/>
        <v/>
      </c>
      <c r="AL57" s="52" t="str">
        <f t="shared" si="35"/>
        <v/>
      </c>
      <c r="AM57" s="52" t="str">
        <f t="shared" si="36"/>
        <v/>
      </c>
      <c r="AN57" s="53">
        <f t="shared" si="37"/>
        <v>0</v>
      </c>
      <c r="AO57" s="54">
        <f t="shared" si="38"/>
        <v>1</v>
      </c>
      <c r="AP57" s="54">
        <f t="shared" si="39"/>
        <v>1</v>
      </c>
      <c r="AQ57" s="56">
        <f t="shared" si="40"/>
        <v>2</v>
      </c>
      <c r="AR57" s="25"/>
      <c r="AS57" s="19"/>
      <c r="AT57" s="16"/>
    </row>
    <row r="58" spans="1:46" ht="71.099999999999994" customHeight="1">
      <c r="A58" s="160"/>
      <c r="B58" s="57" t="s">
        <v>151</v>
      </c>
      <c r="C58" s="47"/>
      <c r="D58" s="48"/>
      <c r="E58" s="48"/>
      <c r="F58" s="48"/>
      <c r="G58" s="48"/>
      <c r="H58" s="48"/>
      <c r="I58" s="48"/>
      <c r="J58" s="48"/>
      <c r="K58" s="48"/>
      <c r="L58" s="48"/>
      <c r="M58" s="49" t="str">
        <f t="shared" si="21"/>
        <v>B</v>
      </c>
      <c r="N58" s="48"/>
      <c r="O58" s="48"/>
      <c r="P58" s="48"/>
      <c r="Q58" s="48"/>
      <c r="R58" s="49" t="str">
        <f t="shared" si="41"/>
        <v>B</v>
      </c>
      <c r="S58" s="51" t="str">
        <f t="shared" si="22"/>
        <v>MINIMO</v>
      </c>
      <c r="T58" s="156"/>
      <c r="U58" s="157"/>
      <c r="V58" s="157"/>
      <c r="W58" s="158"/>
      <c r="X58" s="25"/>
      <c r="Y58" s="25"/>
      <c r="Z58" s="52" t="str">
        <f t="shared" si="23"/>
        <v/>
      </c>
      <c r="AA58" s="52" t="str">
        <f t="shared" si="24"/>
        <v/>
      </c>
      <c r="AB58" s="52" t="str">
        <f t="shared" si="25"/>
        <v/>
      </c>
      <c r="AC58" s="52" t="str">
        <f t="shared" si="26"/>
        <v/>
      </c>
      <c r="AD58" s="52" t="str">
        <f t="shared" si="27"/>
        <v/>
      </c>
      <c r="AE58" s="52" t="str">
        <f t="shared" si="28"/>
        <v/>
      </c>
      <c r="AF58" s="52" t="str">
        <f t="shared" si="29"/>
        <v/>
      </c>
      <c r="AG58" s="52" t="str">
        <f t="shared" si="30"/>
        <v/>
      </c>
      <c r="AH58" s="52" t="str">
        <f t="shared" si="31"/>
        <v/>
      </c>
      <c r="AI58" s="53">
        <f t="shared" si="32"/>
        <v>0</v>
      </c>
      <c r="AJ58" s="52" t="str">
        <f t="shared" si="33"/>
        <v/>
      </c>
      <c r="AK58" s="52" t="str">
        <f t="shared" si="34"/>
        <v/>
      </c>
      <c r="AL58" s="52" t="str">
        <f t="shared" si="35"/>
        <v/>
      </c>
      <c r="AM58" s="52" t="str">
        <f t="shared" si="36"/>
        <v/>
      </c>
      <c r="AN58" s="53">
        <f t="shared" si="37"/>
        <v>0</v>
      </c>
      <c r="AO58" s="54">
        <f t="shared" si="38"/>
        <v>1</v>
      </c>
      <c r="AP58" s="54">
        <f t="shared" si="39"/>
        <v>1</v>
      </c>
      <c r="AQ58" s="56">
        <f t="shared" si="40"/>
        <v>2</v>
      </c>
      <c r="AR58" s="25"/>
      <c r="AS58" s="19"/>
      <c r="AT58" s="16"/>
    </row>
    <row r="59" spans="1:46" ht="71.099999999999994" customHeight="1">
      <c r="A59" s="161" t="s">
        <v>152</v>
      </c>
      <c r="B59" s="57" t="s">
        <v>153</v>
      </c>
      <c r="C59" s="47"/>
      <c r="D59" s="48"/>
      <c r="E59" s="48"/>
      <c r="F59" s="48"/>
      <c r="G59" s="48"/>
      <c r="H59" s="48"/>
      <c r="I59" s="48"/>
      <c r="J59" s="48"/>
      <c r="K59" s="48"/>
      <c r="L59" s="48"/>
      <c r="M59" s="49" t="str">
        <f t="shared" si="21"/>
        <v>B</v>
      </c>
      <c r="N59" s="48"/>
      <c r="O59" s="48"/>
      <c r="P59" s="48"/>
      <c r="Q59" s="48"/>
      <c r="R59" s="49" t="str">
        <f t="shared" si="41"/>
        <v>B</v>
      </c>
      <c r="S59" s="51" t="str">
        <f t="shared" si="22"/>
        <v>MINIMO</v>
      </c>
      <c r="T59" s="156"/>
      <c r="U59" s="157"/>
      <c r="V59" s="157"/>
      <c r="W59" s="158"/>
      <c r="X59" s="25"/>
      <c r="Y59" s="25"/>
      <c r="Z59" s="52" t="str">
        <f t="shared" si="23"/>
        <v/>
      </c>
      <c r="AA59" s="52" t="str">
        <f t="shared" si="24"/>
        <v/>
      </c>
      <c r="AB59" s="52" t="str">
        <f t="shared" si="25"/>
        <v/>
      </c>
      <c r="AC59" s="52" t="str">
        <f t="shared" si="26"/>
        <v/>
      </c>
      <c r="AD59" s="52" t="str">
        <f t="shared" si="27"/>
        <v/>
      </c>
      <c r="AE59" s="52" t="str">
        <f t="shared" si="28"/>
        <v/>
      </c>
      <c r="AF59" s="52" t="str">
        <f t="shared" si="29"/>
        <v/>
      </c>
      <c r="AG59" s="52" t="str">
        <f t="shared" si="30"/>
        <v/>
      </c>
      <c r="AH59" s="52" t="str">
        <f t="shared" si="31"/>
        <v/>
      </c>
      <c r="AI59" s="53">
        <f t="shared" si="32"/>
        <v>0</v>
      </c>
      <c r="AJ59" s="52" t="str">
        <f t="shared" si="33"/>
        <v/>
      </c>
      <c r="AK59" s="52" t="str">
        <f t="shared" si="34"/>
        <v/>
      </c>
      <c r="AL59" s="52" t="str">
        <f t="shared" si="35"/>
        <v/>
      </c>
      <c r="AM59" s="52" t="str">
        <f t="shared" si="36"/>
        <v/>
      </c>
      <c r="AN59" s="53">
        <f t="shared" si="37"/>
        <v>0</v>
      </c>
      <c r="AO59" s="54">
        <f t="shared" si="38"/>
        <v>1</v>
      </c>
      <c r="AP59" s="54">
        <f t="shared" si="39"/>
        <v>1</v>
      </c>
      <c r="AQ59" s="56">
        <f t="shared" si="40"/>
        <v>2</v>
      </c>
      <c r="AR59" s="25"/>
      <c r="AS59" s="19"/>
      <c r="AT59" s="16"/>
    </row>
    <row r="60" spans="1:46" ht="71.099999999999994" customHeight="1">
      <c r="A60" s="162"/>
      <c r="B60" s="57" t="s">
        <v>154</v>
      </c>
      <c r="C60" s="47"/>
      <c r="D60" s="48"/>
      <c r="E60" s="48"/>
      <c r="F60" s="48"/>
      <c r="G60" s="48"/>
      <c r="H60" s="48"/>
      <c r="I60" s="48"/>
      <c r="J60" s="48"/>
      <c r="K60" s="48"/>
      <c r="L60" s="48"/>
      <c r="M60" s="49" t="str">
        <f t="shared" si="21"/>
        <v>B</v>
      </c>
      <c r="N60" s="48"/>
      <c r="O60" s="48"/>
      <c r="P60" s="48"/>
      <c r="Q60" s="48"/>
      <c r="R60" s="49" t="str">
        <f t="shared" si="41"/>
        <v>B</v>
      </c>
      <c r="S60" s="51" t="str">
        <f t="shared" si="22"/>
        <v>MINIMO</v>
      </c>
      <c r="T60" s="156"/>
      <c r="U60" s="157"/>
      <c r="V60" s="157"/>
      <c r="W60" s="158"/>
      <c r="X60" s="25"/>
      <c r="Y60" s="25"/>
      <c r="Z60" s="52" t="str">
        <f t="shared" si="23"/>
        <v/>
      </c>
      <c r="AA60" s="52" t="str">
        <f t="shared" si="24"/>
        <v/>
      </c>
      <c r="AB60" s="52" t="str">
        <f t="shared" si="25"/>
        <v/>
      </c>
      <c r="AC60" s="52" t="str">
        <f t="shared" si="26"/>
        <v/>
      </c>
      <c r="AD60" s="52" t="str">
        <f t="shared" si="27"/>
        <v/>
      </c>
      <c r="AE60" s="52" t="str">
        <f t="shared" si="28"/>
        <v/>
      </c>
      <c r="AF60" s="52" t="str">
        <f t="shared" si="29"/>
        <v/>
      </c>
      <c r="AG60" s="52" t="str">
        <f t="shared" si="30"/>
        <v/>
      </c>
      <c r="AH60" s="52" t="str">
        <f t="shared" si="31"/>
        <v/>
      </c>
      <c r="AI60" s="53">
        <f t="shared" si="32"/>
        <v>0</v>
      </c>
      <c r="AJ60" s="52" t="str">
        <f t="shared" si="33"/>
        <v/>
      </c>
      <c r="AK60" s="52" t="str">
        <f t="shared" si="34"/>
        <v/>
      </c>
      <c r="AL60" s="52" t="str">
        <f t="shared" si="35"/>
        <v/>
      </c>
      <c r="AM60" s="52" t="str">
        <f t="shared" si="36"/>
        <v/>
      </c>
      <c r="AN60" s="53">
        <f t="shared" si="37"/>
        <v>0</v>
      </c>
      <c r="AO60" s="54">
        <f t="shared" si="38"/>
        <v>1</v>
      </c>
      <c r="AP60" s="54">
        <f t="shared" si="39"/>
        <v>1</v>
      </c>
      <c r="AQ60" s="56">
        <f t="shared" si="40"/>
        <v>2</v>
      </c>
      <c r="AR60" s="25"/>
      <c r="AS60" s="19"/>
      <c r="AT60" s="16"/>
    </row>
    <row r="61" spans="1:46" ht="71.099999999999994" customHeight="1">
      <c r="A61" s="162"/>
      <c r="B61" s="57" t="s">
        <v>155</v>
      </c>
      <c r="C61" s="47"/>
      <c r="D61" s="48"/>
      <c r="E61" s="48"/>
      <c r="F61" s="48"/>
      <c r="G61" s="48"/>
      <c r="H61" s="48"/>
      <c r="I61" s="48"/>
      <c r="J61" s="48"/>
      <c r="K61" s="48"/>
      <c r="L61" s="48"/>
      <c r="M61" s="49" t="str">
        <f t="shared" si="21"/>
        <v>B</v>
      </c>
      <c r="N61" s="48"/>
      <c r="O61" s="48"/>
      <c r="P61" s="48"/>
      <c r="Q61" s="48"/>
      <c r="R61" s="49" t="str">
        <f t="shared" si="41"/>
        <v>B</v>
      </c>
      <c r="S61" s="51" t="str">
        <f t="shared" si="22"/>
        <v>MINIMO</v>
      </c>
      <c r="T61" s="156"/>
      <c r="U61" s="157"/>
      <c r="V61" s="157"/>
      <c r="W61" s="158"/>
      <c r="X61" s="25"/>
      <c r="Y61" s="25"/>
      <c r="Z61" s="52" t="str">
        <f t="shared" si="23"/>
        <v/>
      </c>
      <c r="AA61" s="52" t="str">
        <f t="shared" si="24"/>
        <v/>
      </c>
      <c r="AB61" s="52" t="str">
        <f t="shared" si="25"/>
        <v/>
      </c>
      <c r="AC61" s="52" t="str">
        <f t="shared" si="26"/>
        <v/>
      </c>
      <c r="AD61" s="52" t="str">
        <f t="shared" si="27"/>
        <v/>
      </c>
      <c r="AE61" s="52" t="str">
        <f t="shared" si="28"/>
        <v/>
      </c>
      <c r="AF61" s="52" t="str">
        <f t="shared" si="29"/>
        <v/>
      </c>
      <c r="AG61" s="52" t="str">
        <f t="shared" si="30"/>
        <v/>
      </c>
      <c r="AH61" s="52" t="str">
        <f t="shared" si="31"/>
        <v/>
      </c>
      <c r="AI61" s="53">
        <f t="shared" si="32"/>
        <v>0</v>
      </c>
      <c r="AJ61" s="52" t="str">
        <f t="shared" si="33"/>
        <v/>
      </c>
      <c r="AK61" s="52" t="str">
        <f t="shared" si="34"/>
        <v/>
      </c>
      <c r="AL61" s="52" t="str">
        <f t="shared" si="35"/>
        <v/>
      </c>
      <c r="AM61" s="52" t="str">
        <f t="shared" si="36"/>
        <v/>
      </c>
      <c r="AN61" s="53">
        <f t="shared" si="37"/>
        <v>0</v>
      </c>
      <c r="AO61" s="54">
        <f t="shared" si="38"/>
        <v>1</v>
      </c>
      <c r="AP61" s="54">
        <f t="shared" si="39"/>
        <v>1</v>
      </c>
      <c r="AQ61" s="56">
        <f t="shared" si="40"/>
        <v>2</v>
      </c>
      <c r="AR61" s="25"/>
      <c r="AS61" s="19"/>
      <c r="AT61" s="16"/>
    </row>
    <row r="62" spans="1:46" ht="71.099999999999994" customHeight="1">
      <c r="A62" s="162"/>
      <c r="B62" s="57" t="s">
        <v>156</v>
      </c>
      <c r="C62" s="47"/>
      <c r="D62" s="48"/>
      <c r="E62" s="48"/>
      <c r="F62" s="48"/>
      <c r="G62" s="48"/>
      <c r="H62" s="48"/>
      <c r="I62" s="48"/>
      <c r="J62" s="48"/>
      <c r="K62" s="48"/>
      <c r="L62" s="48"/>
      <c r="M62" s="49" t="str">
        <f t="shared" si="21"/>
        <v>B</v>
      </c>
      <c r="N62" s="48"/>
      <c r="O62" s="48"/>
      <c r="P62" s="48"/>
      <c r="Q62" s="48"/>
      <c r="R62" s="49" t="str">
        <f t="shared" si="41"/>
        <v>B</v>
      </c>
      <c r="S62" s="51" t="str">
        <f t="shared" si="22"/>
        <v>MINIMO</v>
      </c>
      <c r="T62" s="156"/>
      <c r="U62" s="157"/>
      <c r="V62" s="157"/>
      <c r="W62" s="158"/>
      <c r="X62" s="25"/>
      <c r="Y62" s="25"/>
      <c r="Z62" s="52" t="str">
        <f t="shared" si="23"/>
        <v/>
      </c>
      <c r="AA62" s="52" t="str">
        <f t="shared" si="24"/>
        <v/>
      </c>
      <c r="AB62" s="52" t="str">
        <f t="shared" si="25"/>
        <v/>
      </c>
      <c r="AC62" s="52" t="str">
        <f t="shared" si="26"/>
        <v/>
      </c>
      <c r="AD62" s="52" t="str">
        <f t="shared" si="27"/>
        <v/>
      </c>
      <c r="AE62" s="52" t="str">
        <f t="shared" si="28"/>
        <v/>
      </c>
      <c r="AF62" s="52" t="str">
        <f t="shared" si="29"/>
        <v/>
      </c>
      <c r="AG62" s="52" t="str">
        <f t="shared" si="30"/>
        <v/>
      </c>
      <c r="AH62" s="52" t="str">
        <f t="shared" si="31"/>
        <v/>
      </c>
      <c r="AI62" s="53">
        <f t="shared" si="32"/>
        <v>0</v>
      </c>
      <c r="AJ62" s="52" t="str">
        <f t="shared" si="33"/>
        <v/>
      </c>
      <c r="AK62" s="52" t="str">
        <f t="shared" si="34"/>
        <v/>
      </c>
      <c r="AL62" s="52" t="str">
        <f t="shared" si="35"/>
        <v/>
      </c>
      <c r="AM62" s="52" t="str">
        <f t="shared" si="36"/>
        <v/>
      </c>
      <c r="AN62" s="53">
        <f t="shared" si="37"/>
        <v>0</v>
      </c>
      <c r="AO62" s="54">
        <f t="shared" si="38"/>
        <v>1</v>
      </c>
      <c r="AP62" s="54">
        <f t="shared" si="39"/>
        <v>1</v>
      </c>
      <c r="AQ62" s="56">
        <f t="shared" si="40"/>
        <v>2</v>
      </c>
      <c r="AR62" s="25"/>
      <c r="AS62" s="19"/>
      <c r="AT62" s="16"/>
    </row>
    <row r="63" spans="1:46" ht="71.099999999999994" customHeight="1">
      <c r="A63" s="162"/>
      <c r="B63" s="57" t="s">
        <v>157</v>
      </c>
      <c r="C63" s="47"/>
      <c r="D63" s="48"/>
      <c r="E63" s="48"/>
      <c r="F63" s="48"/>
      <c r="G63" s="48"/>
      <c r="H63" s="48"/>
      <c r="I63" s="48"/>
      <c r="J63" s="48"/>
      <c r="K63" s="48"/>
      <c r="L63" s="48"/>
      <c r="M63" s="49" t="str">
        <f t="shared" si="21"/>
        <v>B</v>
      </c>
      <c r="N63" s="48"/>
      <c r="O63" s="48"/>
      <c r="P63" s="48"/>
      <c r="Q63" s="48"/>
      <c r="R63" s="49" t="str">
        <f t="shared" si="41"/>
        <v>B</v>
      </c>
      <c r="S63" s="51" t="str">
        <f t="shared" si="22"/>
        <v>MINIMO</v>
      </c>
      <c r="T63" s="156"/>
      <c r="U63" s="157"/>
      <c r="V63" s="157"/>
      <c r="W63" s="158"/>
      <c r="X63" s="25"/>
      <c r="Y63" s="25"/>
      <c r="Z63" s="52" t="str">
        <f t="shared" si="23"/>
        <v/>
      </c>
      <c r="AA63" s="52" t="str">
        <f t="shared" si="24"/>
        <v/>
      </c>
      <c r="AB63" s="52" t="str">
        <f t="shared" si="25"/>
        <v/>
      </c>
      <c r="AC63" s="52" t="str">
        <f t="shared" si="26"/>
        <v/>
      </c>
      <c r="AD63" s="52" t="str">
        <f t="shared" si="27"/>
        <v/>
      </c>
      <c r="AE63" s="52" t="str">
        <f t="shared" si="28"/>
        <v/>
      </c>
      <c r="AF63" s="52" t="str">
        <f t="shared" si="29"/>
        <v/>
      </c>
      <c r="AG63" s="52" t="str">
        <f t="shared" si="30"/>
        <v/>
      </c>
      <c r="AH63" s="52" t="str">
        <f t="shared" si="31"/>
        <v/>
      </c>
      <c r="AI63" s="53">
        <f t="shared" si="32"/>
        <v>0</v>
      </c>
      <c r="AJ63" s="52" t="str">
        <f t="shared" si="33"/>
        <v/>
      </c>
      <c r="AK63" s="52" t="str">
        <f t="shared" si="34"/>
        <v/>
      </c>
      <c r="AL63" s="52" t="str">
        <f t="shared" si="35"/>
        <v/>
      </c>
      <c r="AM63" s="52" t="str">
        <f t="shared" si="36"/>
        <v/>
      </c>
      <c r="AN63" s="53">
        <f t="shared" si="37"/>
        <v>0</v>
      </c>
      <c r="AO63" s="54">
        <f t="shared" si="38"/>
        <v>1</v>
      </c>
      <c r="AP63" s="54">
        <f t="shared" si="39"/>
        <v>1</v>
      </c>
      <c r="AQ63" s="56">
        <f t="shared" si="40"/>
        <v>2</v>
      </c>
      <c r="AR63" s="25"/>
      <c r="AS63" s="19"/>
      <c r="AT63" s="16"/>
    </row>
    <row r="64" spans="1:46" ht="71.099999999999994" customHeight="1">
      <c r="A64" s="162"/>
      <c r="B64" s="57" t="s">
        <v>158</v>
      </c>
      <c r="C64" s="47"/>
      <c r="D64" s="48"/>
      <c r="E64" s="48"/>
      <c r="F64" s="48"/>
      <c r="G64" s="48"/>
      <c r="H64" s="48"/>
      <c r="I64" s="48"/>
      <c r="J64" s="48"/>
      <c r="K64" s="48"/>
      <c r="L64" s="48"/>
      <c r="M64" s="49" t="str">
        <f t="shared" si="21"/>
        <v>B</v>
      </c>
      <c r="N64" s="48"/>
      <c r="O64" s="48"/>
      <c r="P64" s="48"/>
      <c r="Q64" s="48"/>
      <c r="R64" s="49" t="str">
        <f t="shared" si="41"/>
        <v>B</v>
      </c>
      <c r="S64" s="51" t="str">
        <f t="shared" si="22"/>
        <v>MINIMO</v>
      </c>
      <c r="T64" s="156"/>
      <c r="U64" s="157"/>
      <c r="V64" s="157"/>
      <c r="W64" s="158"/>
      <c r="X64" s="25"/>
      <c r="Y64" s="25"/>
      <c r="Z64" s="52" t="str">
        <f t="shared" si="23"/>
        <v/>
      </c>
      <c r="AA64" s="52" t="str">
        <f t="shared" si="24"/>
        <v/>
      </c>
      <c r="AB64" s="52" t="str">
        <f t="shared" si="25"/>
        <v/>
      </c>
      <c r="AC64" s="52" t="str">
        <f t="shared" si="26"/>
        <v/>
      </c>
      <c r="AD64" s="52" t="str">
        <f t="shared" si="27"/>
        <v/>
      </c>
      <c r="AE64" s="52" t="str">
        <f t="shared" si="28"/>
        <v/>
      </c>
      <c r="AF64" s="52" t="str">
        <f t="shared" si="29"/>
        <v/>
      </c>
      <c r="AG64" s="52" t="str">
        <f t="shared" si="30"/>
        <v/>
      </c>
      <c r="AH64" s="52" t="str">
        <f t="shared" si="31"/>
        <v/>
      </c>
      <c r="AI64" s="53">
        <f t="shared" si="32"/>
        <v>0</v>
      </c>
      <c r="AJ64" s="52" t="str">
        <f t="shared" si="33"/>
        <v/>
      </c>
      <c r="AK64" s="52" t="str">
        <f t="shared" si="34"/>
        <v/>
      </c>
      <c r="AL64" s="52" t="str">
        <f t="shared" si="35"/>
        <v/>
      </c>
      <c r="AM64" s="52" t="str">
        <f t="shared" si="36"/>
        <v/>
      </c>
      <c r="AN64" s="53">
        <f t="shared" si="37"/>
        <v>0</v>
      </c>
      <c r="AO64" s="54">
        <f t="shared" si="38"/>
        <v>1</v>
      </c>
      <c r="AP64" s="54">
        <f t="shared" si="39"/>
        <v>1</v>
      </c>
      <c r="AQ64" s="56">
        <f t="shared" si="40"/>
        <v>2</v>
      </c>
      <c r="AR64" s="25"/>
      <c r="AS64" s="19"/>
      <c r="AT64" s="16"/>
    </row>
    <row r="65" spans="1:46" ht="71.099999999999994" customHeight="1">
      <c r="A65" s="167" t="s">
        <v>159</v>
      </c>
      <c r="B65" s="57" t="s">
        <v>160</v>
      </c>
      <c r="C65" s="47"/>
      <c r="D65" s="59" t="s">
        <v>101</v>
      </c>
      <c r="E65" s="59" t="s">
        <v>101</v>
      </c>
      <c r="F65" s="59" t="s">
        <v>101</v>
      </c>
      <c r="G65" s="48"/>
      <c r="H65" s="48"/>
      <c r="I65" s="48"/>
      <c r="J65" s="59" t="s">
        <v>102</v>
      </c>
      <c r="K65" s="48"/>
      <c r="L65" s="48"/>
      <c r="M65" s="49" t="str">
        <f t="shared" si="21"/>
        <v>A</v>
      </c>
      <c r="N65" s="48"/>
      <c r="O65" s="48"/>
      <c r="P65" s="48"/>
      <c r="Q65" s="48"/>
      <c r="R65" s="49" t="str">
        <f t="shared" si="41"/>
        <v>B</v>
      </c>
      <c r="S65" s="51" t="str">
        <f t="shared" si="22"/>
        <v>MEDIO</v>
      </c>
      <c r="T65" s="156"/>
      <c r="U65" s="157"/>
      <c r="V65" s="157"/>
      <c r="W65" s="158"/>
      <c r="X65" s="38"/>
      <c r="Y65" s="38"/>
      <c r="Z65" s="62">
        <f t="shared" si="23"/>
        <v>3</v>
      </c>
      <c r="AA65" s="62">
        <f t="shared" si="24"/>
        <v>3</v>
      </c>
      <c r="AB65" s="62">
        <f t="shared" si="25"/>
        <v>3</v>
      </c>
      <c r="AC65" s="63" t="str">
        <f t="shared" si="26"/>
        <v/>
      </c>
      <c r="AD65" s="63" t="str">
        <f t="shared" si="27"/>
        <v/>
      </c>
      <c r="AE65" s="63" t="str">
        <f t="shared" si="28"/>
        <v/>
      </c>
      <c r="AF65" s="62">
        <f t="shared" si="29"/>
        <v>2</v>
      </c>
      <c r="AG65" s="63" t="str">
        <f t="shared" si="30"/>
        <v/>
      </c>
      <c r="AH65" s="63" t="str">
        <f t="shared" si="31"/>
        <v/>
      </c>
      <c r="AI65" s="64">
        <f t="shared" si="32"/>
        <v>11</v>
      </c>
      <c r="AJ65" s="63" t="str">
        <f t="shared" si="33"/>
        <v/>
      </c>
      <c r="AK65" s="63" t="str">
        <f t="shared" si="34"/>
        <v/>
      </c>
      <c r="AL65" s="63" t="str">
        <f t="shared" si="35"/>
        <v/>
      </c>
      <c r="AM65" s="63" t="str">
        <f t="shared" si="36"/>
        <v/>
      </c>
      <c r="AN65" s="64">
        <f t="shared" si="37"/>
        <v>0</v>
      </c>
      <c r="AO65" s="54">
        <f t="shared" si="38"/>
        <v>3</v>
      </c>
      <c r="AP65" s="54">
        <f t="shared" si="39"/>
        <v>1</v>
      </c>
      <c r="AQ65" s="65">
        <f t="shared" si="40"/>
        <v>4</v>
      </c>
      <c r="AR65" s="38"/>
      <c r="AS65" s="66"/>
      <c r="AT65" s="67"/>
    </row>
    <row r="66" spans="1:46" ht="71.099999999999994" customHeight="1">
      <c r="A66" s="166"/>
      <c r="B66" s="57" t="s">
        <v>161</v>
      </c>
      <c r="C66" s="47"/>
      <c r="D66" s="59" t="s">
        <v>101</v>
      </c>
      <c r="E66" s="59" t="s">
        <v>101</v>
      </c>
      <c r="F66" s="59" t="s">
        <v>101</v>
      </c>
      <c r="G66" s="48"/>
      <c r="H66" s="48"/>
      <c r="I66" s="48"/>
      <c r="J66" s="59" t="s">
        <v>102</v>
      </c>
      <c r="K66" s="48"/>
      <c r="L66" s="48"/>
      <c r="M66" s="24" t="str">
        <f t="shared" si="21"/>
        <v>A</v>
      </c>
      <c r="N66" s="48"/>
      <c r="O66" s="48"/>
      <c r="P66" s="48"/>
      <c r="Q66" s="48"/>
      <c r="R66" s="24" t="str">
        <f t="shared" si="41"/>
        <v>B</v>
      </c>
      <c r="S66" s="51" t="str">
        <f t="shared" si="22"/>
        <v>MEDIO</v>
      </c>
      <c r="T66" s="168"/>
      <c r="U66" s="169"/>
      <c r="V66" s="169"/>
      <c r="W66" s="170"/>
      <c r="X66" s="68"/>
      <c r="Y66" s="68"/>
      <c r="Z66" s="69">
        <f t="shared" si="23"/>
        <v>3</v>
      </c>
      <c r="AA66" s="69">
        <f t="shared" si="24"/>
        <v>3</v>
      </c>
      <c r="AB66" s="69">
        <f t="shared" si="25"/>
        <v>3</v>
      </c>
      <c r="AC66" s="70" t="str">
        <f t="shared" si="26"/>
        <v/>
      </c>
      <c r="AD66" s="70" t="str">
        <f t="shared" si="27"/>
        <v/>
      </c>
      <c r="AE66" s="70" t="str">
        <f t="shared" si="28"/>
        <v/>
      </c>
      <c r="AF66" s="69">
        <f t="shared" si="29"/>
        <v>2</v>
      </c>
      <c r="AG66" s="70" t="str">
        <f t="shared" si="30"/>
        <v/>
      </c>
      <c r="AH66" s="70" t="str">
        <f t="shared" si="31"/>
        <v/>
      </c>
      <c r="AI66" s="71">
        <f t="shared" si="32"/>
        <v>11</v>
      </c>
      <c r="AJ66" s="70" t="str">
        <f t="shared" si="33"/>
        <v/>
      </c>
      <c r="AK66" s="70" t="str">
        <f t="shared" si="34"/>
        <v/>
      </c>
      <c r="AL66" s="70" t="str">
        <f t="shared" si="35"/>
        <v/>
      </c>
      <c r="AM66" s="70" t="str">
        <f t="shared" si="36"/>
        <v/>
      </c>
      <c r="AN66" s="71">
        <f t="shared" si="37"/>
        <v>0</v>
      </c>
      <c r="AO66" s="69">
        <f t="shared" si="38"/>
        <v>3</v>
      </c>
      <c r="AP66" s="69">
        <f t="shared" si="39"/>
        <v>1</v>
      </c>
      <c r="AQ66" s="72">
        <f t="shared" si="40"/>
        <v>4</v>
      </c>
      <c r="AR66" s="68"/>
      <c r="AS66" s="73"/>
      <c r="AT66" s="74"/>
    </row>
    <row r="67" spans="1:46" ht="71.099999999999994" customHeight="1">
      <c r="A67" s="161" t="s">
        <v>162</v>
      </c>
      <c r="B67" s="57" t="s">
        <v>163</v>
      </c>
      <c r="C67" s="47"/>
      <c r="D67" s="48"/>
      <c r="E67" s="48"/>
      <c r="F67" s="48"/>
      <c r="G67" s="48"/>
      <c r="H67" s="48"/>
      <c r="I67" s="48"/>
      <c r="J67" s="48"/>
      <c r="K67" s="48"/>
      <c r="L67" s="48"/>
      <c r="M67" s="49" t="str">
        <f t="shared" si="21"/>
        <v>B</v>
      </c>
      <c r="N67" s="48"/>
      <c r="O67" s="48"/>
      <c r="P67" s="48"/>
      <c r="Q67" s="48"/>
      <c r="R67" s="49" t="str">
        <f t="shared" si="41"/>
        <v>B</v>
      </c>
      <c r="S67" s="51" t="str">
        <f t="shared" si="22"/>
        <v>MINIMO</v>
      </c>
      <c r="T67" s="156"/>
      <c r="U67" s="157"/>
      <c r="V67" s="157"/>
      <c r="W67" s="158"/>
      <c r="X67" s="75"/>
      <c r="Y67" s="75"/>
      <c r="Z67" s="76" t="str">
        <f t="shared" si="23"/>
        <v/>
      </c>
      <c r="AA67" s="76" t="str">
        <f t="shared" si="24"/>
        <v/>
      </c>
      <c r="AB67" s="76" t="str">
        <f t="shared" si="25"/>
        <v/>
      </c>
      <c r="AC67" s="76" t="str">
        <f t="shared" si="26"/>
        <v/>
      </c>
      <c r="AD67" s="76" t="str">
        <f t="shared" si="27"/>
        <v/>
      </c>
      <c r="AE67" s="76" t="str">
        <f t="shared" si="28"/>
        <v/>
      </c>
      <c r="AF67" s="76" t="str">
        <f t="shared" si="29"/>
        <v/>
      </c>
      <c r="AG67" s="76" t="str">
        <f t="shared" si="30"/>
        <v/>
      </c>
      <c r="AH67" s="76" t="str">
        <f t="shared" si="31"/>
        <v/>
      </c>
      <c r="AI67" s="77">
        <f t="shared" si="32"/>
        <v>0</v>
      </c>
      <c r="AJ67" s="76" t="str">
        <f t="shared" si="33"/>
        <v/>
      </c>
      <c r="AK67" s="76" t="str">
        <f t="shared" si="34"/>
        <v/>
      </c>
      <c r="AL67" s="76" t="str">
        <f t="shared" si="35"/>
        <v/>
      </c>
      <c r="AM67" s="76" t="str">
        <f t="shared" si="36"/>
        <v/>
      </c>
      <c r="AN67" s="77">
        <f t="shared" si="37"/>
        <v>0</v>
      </c>
      <c r="AO67" s="54">
        <f t="shared" si="38"/>
        <v>1</v>
      </c>
      <c r="AP67" s="54">
        <f t="shared" si="39"/>
        <v>1</v>
      </c>
      <c r="AQ67" s="78">
        <f t="shared" si="40"/>
        <v>2</v>
      </c>
      <c r="AR67" s="75"/>
      <c r="AS67" s="79"/>
      <c r="AT67" s="80"/>
    </row>
    <row r="68" spans="1:46" ht="71.099999999999994" customHeight="1">
      <c r="A68" s="162"/>
      <c r="B68" s="57" t="s">
        <v>164</v>
      </c>
      <c r="C68" s="47"/>
      <c r="D68" s="48"/>
      <c r="E68" s="48"/>
      <c r="F68" s="48"/>
      <c r="G68" s="48"/>
      <c r="H68" s="48"/>
      <c r="I68" s="48"/>
      <c r="J68" s="48"/>
      <c r="K68" s="48"/>
      <c r="L68" s="48"/>
      <c r="M68" s="50"/>
      <c r="N68" s="48"/>
      <c r="O68" s="48"/>
      <c r="P68" s="48"/>
      <c r="Q68" s="48"/>
      <c r="R68" s="50"/>
      <c r="S68" s="81"/>
      <c r="T68" s="153"/>
      <c r="U68" s="154"/>
      <c r="V68" s="154"/>
      <c r="W68" s="155"/>
      <c r="X68" s="25"/>
      <c r="Y68" s="25"/>
      <c r="Z68" s="42"/>
      <c r="AA68" s="42"/>
      <c r="AB68" s="42"/>
      <c r="AC68" s="42"/>
      <c r="AD68" s="42"/>
      <c r="AE68" s="42"/>
      <c r="AF68" s="42"/>
      <c r="AG68" s="42"/>
      <c r="AH68" s="42"/>
      <c r="AI68" s="43"/>
      <c r="AJ68" s="42"/>
      <c r="AK68" s="42"/>
      <c r="AL68" s="42"/>
      <c r="AM68" s="42"/>
      <c r="AN68" s="43"/>
      <c r="AO68" s="44"/>
      <c r="AP68" s="44"/>
      <c r="AQ68" s="45"/>
      <c r="AR68" s="25"/>
      <c r="AS68" s="19"/>
      <c r="AT68" s="16"/>
    </row>
    <row r="69" spans="1:46" ht="71.099999999999994" customHeight="1">
      <c r="A69" s="162"/>
      <c r="B69" s="57" t="s">
        <v>165</v>
      </c>
      <c r="C69" s="47"/>
      <c r="D69" s="48"/>
      <c r="E69" s="48"/>
      <c r="F69" s="48"/>
      <c r="G69" s="48"/>
      <c r="H69" s="48"/>
      <c r="I69" s="48"/>
      <c r="J69" s="48"/>
      <c r="K69" s="48"/>
      <c r="L69" s="48"/>
      <c r="M69" s="50"/>
      <c r="N69" s="48"/>
      <c r="O69" s="48"/>
      <c r="P69" s="48"/>
      <c r="Q69" s="48"/>
      <c r="R69" s="50"/>
      <c r="S69" s="81"/>
      <c r="T69" s="153"/>
      <c r="U69" s="154"/>
      <c r="V69" s="154"/>
      <c r="W69" s="155"/>
      <c r="X69" s="25"/>
      <c r="Y69" s="25"/>
      <c r="Z69" s="42"/>
      <c r="AA69" s="42"/>
      <c r="AB69" s="42"/>
      <c r="AC69" s="42"/>
      <c r="AD69" s="42"/>
      <c r="AE69" s="42"/>
      <c r="AF69" s="42"/>
      <c r="AG69" s="42"/>
      <c r="AH69" s="42"/>
      <c r="AI69" s="43"/>
      <c r="AJ69" s="42"/>
      <c r="AK69" s="42"/>
      <c r="AL69" s="42"/>
      <c r="AM69" s="42"/>
      <c r="AN69" s="43"/>
      <c r="AO69" s="44"/>
      <c r="AP69" s="44"/>
      <c r="AQ69" s="45"/>
      <c r="AR69" s="25"/>
      <c r="AS69" s="19"/>
      <c r="AT69" s="16"/>
    </row>
    <row r="70" spans="1:46" ht="71.099999999999994" customHeight="1">
      <c r="A70" s="162"/>
      <c r="B70" s="57" t="s">
        <v>166</v>
      </c>
      <c r="C70" s="47"/>
      <c r="D70" s="59" t="s">
        <v>101</v>
      </c>
      <c r="E70" s="59" t="s">
        <v>101</v>
      </c>
      <c r="F70" s="59" t="s">
        <v>101</v>
      </c>
      <c r="G70" s="48"/>
      <c r="H70" s="48"/>
      <c r="I70" s="48"/>
      <c r="J70" s="59" t="s">
        <v>102</v>
      </c>
      <c r="K70" s="48"/>
      <c r="L70" s="48"/>
      <c r="M70" s="50"/>
      <c r="N70" s="59" t="s">
        <v>101</v>
      </c>
      <c r="O70" s="48"/>
      <c r="P70" s="59" t="s">
        <v>101</v>
      </c>
      <c r="Q70" s="48"/>
      <c r="R70" s="50"/>
      <c r="S70" s="81"/>
      <c r="T70" s="153"/>
      <c r="U70" s="154"/>
      <c r="V70" s="154"/>
      <c r="W70" s="155"/>
      <c r="X70" s="25"/>
      <c r="Y70" s="25"/>
      <c r="Z70" s="42"/>
      <c r="AA70" s="42"/>
      <c r="AB70" s="42"/>
      <c r="AC70" s="42"/>
      <c r="AD70" s="42"/>
      <c r="AE70" s="42"/>
      <c r="AF70" s="42"/>
      <c r="AG70" s="42"/>
      <c r="AH70" s="42"/>
      <c r="AI70" s="43"/>
      <c r="AJ70" s="42"/>
      <c r="AK70" s="42"/>
      <c r="AL70" s="42"/>
      <c r="AM70" s="42"/>
      <c r="AN70" s="43"/>
      <c r="AO70" s="44"/>
      <c r="AP70" s="44"/>
      <c r="AQ70" s="45"/>
      <c r="AR70" s="25"/>
      <c r="AS70" s="19"/>
      <c r="AT70" s="16"/>
    </row>
    <row r="71" spans="1:46" ht="71.099999999999994" customHeight="1">
      <c r="A71" s="163"/>
      <c r="B71" s="57" t="s">
        <v>167</v>
      </c>
      <c r="C71" s="47"/>
      <c r="D71" s="48"/>
      <c r="E71" s="48"/>
      <c r="F71" s="48"/>
      <c r="G71" s="48"/>
      <c r="H71" s="48"/>
      <c r="I71" s="48"/>
      <c r="J71" s="48"/>
      <c r="K71" s="48"/>
      <c r="L71" s="48"/>
      <c r="M71" s="50"/>
      <c r="N71" s="48"/>
      <c r="O71" s="48"/>
      <c r="P71" s="48"/>
      <c r="Q71" s="48"/>
      <c r="R71" s="50"/>
      <c r="S71" s="81"/>
      <c r="T71" s="153"/>
      <c r="U71" s="154"/>
      <c r="V71" s="154"/>
      <c r="W71" s="155"/>
      <c r="X71" s="25"/>
      <c r="Y71" s="25"/>
      <c r="Z71" s="42"/>
      <c r="AA71" s="42"/>
      <c r="AB71" s="42"/>
      <c r="AC71" s="42"/>
      <c r="AD71" s="42"/>
      <c r="AE71" s="42"/>
      <c r="AF71" s="42"/>
      <c r="AG71" s="42"/>
      <c r="AH71" s="42"/>
      <c r="AI71" s="43"/>
      <c r="AJ71" s="42"/>
      <c r="AK71" s="42"/>
      <c r="AL71" s="42"/>
      <c r="AM71" s="42"/>
      <c r="AN71" s="43"/>
      <c r="AO71" s="44"/>
      <c r="AP71" s="44"/>
      <c r="AQ71" s="45"/>
      <c r="AR71" s="25"/>
      <c r="AS71" s="19"/>
      <c r="AT71" s="16"/>
    </row>
    <row r="72" spans="1:46" ht="71.099999999999994" customHeight="1">
      <c r="A72" s="159" t="s">
        <v>168</v>
      </c>
      <c r="B72" s="57" t="s">
        <v>169</v>
      </c>
      <c r="C72" s="47"/>
      <c r="D72" s="48"/>
      <c r="E72" s="48"/>
      <c r="F72" s="48"/>
      <c r="G72" s="48"/>
      <c r="H72" s="48"/>
      <c r="I72" s="48"/>
      <c r="J72" s="48"/>
      <c r="K72" s="48"/>
      <c r="L72" s="48"/>
      <c r="M72" s="49" t="str">
        <f t="shared" ref="M72:M87" si="42">IF(AI72&lt;7,"B",((IF(AI72&gt;10,"A","M"))))</f>
        <v>B</v>
      </c>
      <c r="N72" s="48"/>
      <c r="O72" s="48"/>
      <c r="P72" s="48"/>
      <c r="Q72" s="48"/>
      <c r="R72" s="49" t="str">
        <f t="shared" ref="R72:R87" si="43">IF(AN72&lt;3,"B",((IF(AN72&gt;4,"A","M"))))</f>
        <v>B</v>
      </c>
      <c r="S72" s="51" t="str">
        <f t="shared" ref="S72:S87" si="44">IF(AQ72&lt;3,"MINIMO",(IF(AQ72=3,"BASSO",(IF(AQ72=4,"MEDIO",(IF(AQ72=5,"CRITICO","ALTO")))))))</f>
        <v>MINIMO</v>
      </c>
      <c r="T72" s="156"/>
      <c r="U72" s="157"/>
      <c r="V72" s="157"/>
      <c r="W72" s="158"/>
      <c r="X72" s="25"/>
      <c r="Y72" s="25"/>
      <c r="Z72" s="52" t="str">
        <f t="shared" ref="Z72:Z87" si="45">IF(D72="A",3,(IF(D72="M",2,(IF(D72="B",1,"")))))</f>
        <v/>
      </c>
      <c r="AA72" s="52" t="str">
        <f>IF(F72="A",3,(IF(F72="M",2,(IF(F72="B",1,"")))))</f>
        <v/>
      </c>
      <c r="AB72" s="52" t="str">
        <f t="shared" ref="AB72:AB87" si="46">IF(F72="A",3,(IF(F72="M",2,(IF(F72="B",1,"")))))</f>
        <v/>
      </c>
      <c r="AC72" s="52" t="str">
        <f t="shared" ref="AC72:AC87" si="47">IF(G72="A",3,(IF(G72="M",2,(IF(G72="B",1,"")))))</f>
        <v/>
      </c>
      <c r="AD72" s="52" t="str">
        <f t="shared" ref="AD72:AD87" si="48">IF(H72="A",3,(IF(H72="M",2,(IF(H72="B",1,"")))))</f>
        <v/>
      </c>
      <c r="AE72" s="52" t="str">
        <f t="shared" ref="AE72:AE87" si="49">IF(I72="A",3,(IF(I72="M",2,(IF(I72="B",1,"")))))</f>
        <v/>
      </c>
      <c r="AF72" s="52" t="str">
        <f t="shared" ref="AF72:AF87" si="50">IF(J72="A",3,(IF(J72="M",2,(IF(J72="B",1,"")))))</f>
        <v/>
      </c>
      <c r="AG72" s="52" t="str">
        <f t="shared" ref="AG72:AG87" si="51">IF(K72="A",3,(IF(K72="M",2,(IF(K72="B",1,"")))))</f>
        <v/>
      </c>
      <c r="AH72" s="52" t="str">
        <f t="shared" ref="AH72:AH87" si="52">IF(L72="A",3,(IF(L72="M",2,(IF(L72="B",1,"")))))</f>
        <v/>
      </c>
      <c r="AI72" s="53">
        <f t="shared" ref="AI72:AI87" si="53">SUM(Z72:AH72)</f>
        <v>0</v>
      </c>
      <c r="AJ72" s="52" t="str">
        <f t="shared" ref="AJ72:AJ87" si="54">IF(N72="A",3,(IF(N72="M",2,(IF(N72="B",1,"")))))</f>
        <v/>
      </c>
      <c r="AK72" s="52" t="str">
        <f t="shared" ref="AK72:AK87" si="55">IF(O72="A",3,(IF(O72="M",2,(IF(O72="B",1,"")))))</f>
        <v/>
      </c>
      <c r="AL72" s="52" t="str">
        <f t="shared" ref="AL72:AL87" si="56">IF(P72="A",3,(IF(P72="M",2,(IF(P72="B",1,"")))))</f>
        <v/>
      </c>
      <c r="AM72" s="52" t="str">
        <f t="shared" ref="AM72:AM87" si="57">IF(Q72="A",3,(IF(Q72="M",2,(IF(Q72="B",1,"")))))</f>
        <v/>
      </c>
      <c r="AN72" s="53">
        <f t="shared" ref="AN72:AN87" si="58">SUM(AJ72:AM72)</f>
        <v>0</v>
      </c>
      <c r="AO72" s="54">
        <f t="shared" ref="AO72:AO87" si="59">IF(M72="A",3,(IF(M72="M",2,(IF(M72="B",1,"")))))</f>
        <v>1</v>
      </c>
      <c r="AP72" s="54">
        <f t="shared" ref="AP72:AP87" si="60">IF(R72="A",3,(IF(R72="M",2,(IF(R72="B",1,"")))))</f>
        <v>1</v>
      </c>
      <c r="AQ72" s="56">
        <f t="shared" ref="AQ72:AQ87" si="61">SUM(AO72:AP72)</f>
        <v>2</v>
      </c>
      <c r="AR72" s="25"/>
      <c r="AS72" s="19"/>
      <c r="AT72" s="16"/>
    </row>
    <row r="73" spans="1:46" ht="71.099999999999994" customHeight="1">
      <c r="A73" s="160"/>
      <c r="B73" s="57" t="s">
        <v>170</v>
      </c>
      <c r="C73" s="47"/>
      <c r="D73" s="48"/>
      <c r="E73" s="48"/>
      <c r="F73" s="48"/>
      <c r="G73" s="48"/>
      <c r="H73" s="48"/>
      <c r="I73" s="48"/>
      <c r="J73" s="48"/>
      <c r="K73" s="48"/>
      <c r="L73" s="48"/>
      <c r="M73" s="49" t="str">
        <f t="shared" si="42"/>
        <v>B</v>
      </c>
      <c r="N73" s="48"/>
      <c r="O73" s="48"/>
      <c r="P73" s="48"/>
      <c r="Q73" s="48"/>
      <c r="R73" s="49" t="str">
        <f t="shared" si="43"/>
        <v>B</v>
      </c>
      <c r="S73" s="51" t="str">
        <f t="shared" si="44"/>
        <v>MINIMO</v>
      </c>
      <c r="T73" s="156"/>
      <c r="U73" s="157"/>
      <c r="V73" s="157"/>
      <c r="W73" s="158"/>
      <c r="X73" s="25"/>
      <c r="Y73" s="25"/>
      <c r="Z73" s="52" t="str">
        <f t="shared" si="45"/>
        <v/>
      </c>
      <c r="AA73" s="52" t="str">
        <f t="shared" ref="AA73:AA87" si="62">IF(E73="A",3,(IF(E73="M",2,(IF(E73="B",1,"")))))</f>
        <v/>
      </c>
      <c r="AB73" s="52" t="str">
        <f t="shared" si="46"/>
        <v/>
      </c>
      <c r="AC73" s="52" t="str">
        <f t="shared" si="47"/>
        <v/>
      </c>
      <c r="AD73" s="52" t="str">
        <f t="shared" si="48"/>
        <v/>
      </c>
      <c r="AE73" s="52" t="str">
        <f t="shared" si="49"/>
        <v/>
      </c>
      <c r="AF73" s="52" t="str">
        <f t="shared" si="50"/>
        <v/>
      </c>
      <c r="AG73" s="52" t="str">
        <f t="shared" si="51"/>
        <v/>
      </c>
      <c r="AH73" s="52" t="str">
        <f t="shared" si="52"/>
        <v/>
      </c>
      <c r="AI73" s="53">
        <f t="shared" si="53"/>
        <v>0</v>
      </c>
      <c r="AJ73" s="52" t="str">
        <f t="shared" si="54"/>
        <v/>
      </c>
      <c r="AK73" s="52" t="str">
        <f t="shared" si="55"/>
        <v/>
      </c>
      <c r="AL73" s="52" t="str">
        <f t="shared" si="56"/>
        <v/>
      </c>
      <c r="AM73" s="52" t="str">
        <f t="shared" si="57"/>
        <v/>
      </c>
      <c r="AN73" s="53">
        <f t="shared" si="58"/>
        <v>0</v>
      </c>
      <c r="AO73" s="54">
        <f t="shared" si="59"/>
        <v>1</v>
      </c>
      <c r="AP73" s="54">
        <f t="shared" si="60"/>
        <v>1</v>
      </c>
      <c r="AQ73" s="56">
        <f t="shared" si="61"/>
        <v>2</v>
      </c>
      <c r="AR73" s="25"/>
      <c r="AS73" s="19"/>
      <c r="AT73" s="16"/>
    </row>
    <row r="74" spans="1:46" ht="71.099999999999994" customHeight="1">
      <c r="A74" s="160"/>
      <c r="B74" s="57" t="s">
        <v>171</v>
      </c>
      <c r="C74" s="47"/>
      <c r="D74" s="48"/>
      <c r="E74" s="48"/>
      <c r="F74" s="48"/>
      <c r="G74" s="48"/>
      <c r="H74" s="48"/>
      <c r="I74" s="48"/>
      <c r="J74" s="48"/>
      <c r="K74" s="48"/>
      <c r="L74" s="48"/>
      <c r="M74" s="49" t="str">
        <f t="shared" si="42"/>
        <v>B</v>
      </c>
      <c r="N74" s="48"/>
      <c r="O74" s="48"/>
      <c r="P74" s="48"/>
      <c r="Q74" s="48"/>
      <c r="R74" s="49" t="str">
        <f t="shared" si="43"/>
        <v>B</v>
      </c>
      <c r="S74" s="51" t="str">
        <f t="shared" si="44"/>
        <v>MINIMO</v>
      </c>
      <c r="T74" s="156"/>
      <c r="U74" s="157"/>
      <c r="V74" s="157"/>
      <c r="W74" s="158"/>
      <c r="X74" s="25"/>
      <c r="Y74" s="25"/>
      <c r="Z74" s="52" t="str">
        <f t="shared" si="45"/>
        <v/>
      </c>
      <c r="AA74" s="52" t="str">
        <f t="shared" si="62"/>
        <v/>
      </c>
      <c r="AB74" s="52" t="str">
        <f t="shared" si="46"/>
        <v/>
      </c>
      <c r="AC74" s="52" t="str">
        <f t="shared" si="47"/>
        <v/>
      </c>
      <c r="AD74" s="52" t="str">
        <f t="shared" si="48"/>
        <v/>
      </c>
      <c r="AE74" s="52" t="str">
        <f t="shared" si="49"/>
        <v/>
      </c>
      <c r="AF74" s="52" t="str">
        <f t="shared" si="50"/>
        <v/>
      </c>
      <c r="AG74" s="52" t="str">
        <f t="shared" si="51"/>
        <v/>
      </c>
      <c r="AH74" s="52" t="str">
        <f t="shared" si="52"/>
        <v/>
      </c>
      <c r="AI74" s="53">
        <f t="shared" si="53"/>
        <v>0</v>
      </c>
      <c r="AJ74" s="52" t="str">
        <f t="shared" si="54"/>
        <v/>
      </c>
      <c r="AK74" s="52" t="str">
        <f t="shared" si="55"/>
        <v/>
      </c>
      <c r="AL74" s="52" t="str">
        <f t="shared" si="56"/>
        <v/>
      </c>
      <c r="AM74" s="52" t="str">
        <f t="shared" si="57"/>
        <v/>
      </c>
      <c r="AN74" s="53">
        <f t="shared" si="58"/>
        <v>0</v>
      </c>
      <c r="AO74" s="54">
        <f t="shared" si="59"/>
        <v>1</v>
      </c>
      <c r="AP74" s="54">
        <f t="shared" si="60"/>
        <v>1</v>
      </c>
      <c r="AQ74" s="56">
        <f t="shared" si="61"/>
        <v>2</v>
      </c>
      <c r="AR74" s="25"/>
      <c r="AS74" s="19"/>
      <c r="AT74" s="16"/>
    </row>
    <row r="75" spans="1:46" ht="71.099999999999994" customHeight="1">
      <c r="A75" s="164" t="s">
        <v>172</v>
      </c>
      <c r="B75" s="57" t="s">
        <v>173</v>
      </c>
      <c r="C75" s="47"/>
      <c r="D75" s="48"/>
      <c r="E75" s="48"/>
      <c r="F75" s="48"/>
      <c r="G75" s="48"/>
      <c r="H75" s="48"/>
      <c r="I75" s="48"/>
      <c r="J75" s="48"/>
      <c r="K75" s="48"/>
      <c r="L75" s="48"/>
      <c r="M75" s="49" t="str">
        <f t="shared" si="42"/>
        <v>B</v>
      </c>
      <c r="N75" s="48"/>
      <c r="O75" s="48"/>
      <c r="P75" s="48"/>
      <c r="Q75" s="48"/>
      <c r="R75" s="49" t="str">
        <f t="shared" si="43"/>
        <v>B</v>
      </c>
      <c r="S75" s="51" t="str">
        <f t="shared" si="44"/>
        <v>MINIMO</v>
      </c>
      <c r="T75" s="156"/>
      <c r="U75" s="157"/>
      <c r="V75" s="157"/>
      <c r="W75" s="158"/>
      <c r="X75" s="25"/>
      <c r="Y75" s="25"/>
      <c r="Z75" s="52" t="str">
        <f t="shared" si="45"/>
        <v/>
      </c>
      <c r="AA75" s="52" t="str">
        <f t="shared" si="62"/>
        <v/>
      </c>
      <c r="AB75" s="52" t="str">
        <f t="shared" si="46"/>
        <v/>
      </c>
      <c r="AC75" s="52" t="str">
        <f t="shared" si="47"/>
        <v/>
      </c>
      <c r="AD75" s="52" t="str">
        <f t="shared" si="48"/>
        <v/>
      </c>
      <c r="AE75" s="52" t="str">
        <f t="shared" si="49"/>
        <v/>
      </c>
      <c r="AF75" s="52" t="str">
        <f t="shared" si="50"/>
        <v/>
      </c>
      <c r="AG75" s="52" t="str">
        <f t="shared" si="51"/>
        <v/>
      </c>
      <c r="AH75" s="52" t="str">
        <f t="shared" si="52"/>
        <v/>
      </c>
      <c r="AI75" s="53">
        <f t="shared" si="53"/>
        <v>0</v>
      </c>
      <c r="AJ75" s="52" t="str">
        <f t="shared" si="54"/>
        <v/>
      </c>
      <c r="AK75" s="52" t="str">
        <f t="shared" si="55"/>
        <v/>
      </c>
      <c r="AL75" s="52" t="str">
        <f t="shared" si="56"/>
        <v/>
      </c>
      <c r="AM75" s="52" t="str">
        <f t="shared" si="57"/>
        <v/>
      </c>
      <c r="AN75" s="53">
        <f t="shared" si="58"/>
        <v>0</v>
      </c>
      <c r="AO75" s="54">
        <f t="shared" si="59"/>
        <v>1</v>
      </c>
      <c r="AP75" s="54">
        <f t="shared" si="60"/>
        <v>1</v>
      </c>
      <c r="AQ75" s="56">
        <f t="shared" si="61"/>
        <v>2</v>
      </c>
      <c r="AR75" s="25"/>
      <c r="AS75" s="19"/>
      <c r="AT75" s="16"/>
    </row>
    <row r="76" spans="1:46" ht="71.099999999999994" customHeight="1">
      <c r="A76" s="165"/>
      <c r="B76" s="57" t="s">
        <v>174</v>
      </c>
      <c r="C76" s="47"/>
      <c r="D76" s="48"/>
      <c r="E76" s="48"/>
      <c r="F76" s="48"/>
      <c r="G76" s="48"/>
      <c r="H76" s="48"/>
      <c r="I76" s="48"/>
      <c r="J76" s="48"/>
      <c r="K76" s="48"/>
      <c r="L76" s="48"/>
      <c r="M76" s="49" t="str">
        <f t="shared" si="42"/>
        <v>B</v>
      </c>
      <c r="N76" s="48"/>
      <c r="O76" s="48"/>
      <c r="P76" s="48"/>
      <c r="Q76" s="48"/>
      <c r="R76" s="49" t="str">
        <f t="shared" si="43"/>
        <v>B</v>
      </c>
      <c r="S76" s="51" t="str">
        <f t="shared" si="44"/>
        <v>MINIMO</v>
      </c>
      <c r="T76" s="156"/>
      <c r="U76" s="157"/>
      <c r="V76" s="157"/>
      <c r="W76" s="158"/>
      <c r="X76" s="25"/>
      <c r="Y76" s="25"/>
      <c r="Z76" s="52" t="str">
        <f t="shared" si="45"/>
        <v/>
      </c>
      <c r="AA76" s="52" t="str">
        <f t="shared" si="62"/>
        <v/>
      </c>
      <c r="AB76" s="52" t="str">
        <f t="shared" si="46"/>
        <v/>
      </c>
      <c r="AC76" s="52" t="str">
        <f t="shared" si="47"/>
        <v/>
      </c>
      <c r="AD76" s="52" t="str">
        <f t="shared" si="48"/>
        <v/>
      </c>
      <c r="AE76" s="52" t="str">
        <f t="shared" si="49"/>
        <v/>
      </c>
      <c r="AF76" s="52" t="str">
        <f t="shared" si="50"/>
        <v/>
      </c>
      <c r="AG76" s="52" t="str">
        <f t="shared" si="51"/>
        <v/>
      </c>
      <c r="AH76" s="52" t="str">
        <f t="shared" si="52"/>
        <v/>
      </c>
      <c r="AI76" s="53">
        <f t="shared" si="53"/>
        <v>0</v>
      </c>
      <c r="AJ76" s="52" t="str">
        <f t="shared" si="54"/>
        <v/>
      </c>
      <c r="AK76" s="52" t="str">
        <f t="shared" si="55"/>
        <v/>
      </c>
      <c r="AL76" s="52" t="str">
        <f t="shared" si="56"/>
        <v/>
      </c>
      <c r="AM76" s="52" t="str">
        <f t="shared" si="57"/>
        <v/>
      </c>
      <c r="AN76" s="53">
        <f t="shared" si="58"/>
        <v>0</v>
      </c>
      <c r="AO76" s="54">
        <f t="shared" si="59"/>
        <v>1</v>
      </c>
      <c r="AP76" s="54">
        <f t="shared" si="60"/>
        <v>1</v>
      </c>
      <c r="AQ76" s="56">
        <f t="shared" si="61"/>
        <v>2</v>
      </c>
      <c r="AR76" s="25"/>
      <c r="AS76" s="19"/>
      <c r="AT76" s="16"/>
    </row>
    <row r="77" spans="1:46" ht="71.099999999999994" customHeight="1">
      <c r="A77" s="165"/>
      <c r="B77" s="57" t="s">
        <v>175</v>
      </c>
      <c r="C77" s="47"/>
      <c r="D77" s="48"/>
      <c r="E77" s="48"/>
      <c r="F77" s="48"/>
      <c r="G77" s="48"/>
      <c r="H77" s="48"/>
      <c r="I77" s="48"/>
      <c r="J77" s="48"/>
      <c r="K77" s="48"/>
      <c r="L77" s="48"/>
      <c r="M77" s="49" t="str">
        <f t="shared" si="42"/>
        <v>B</v>
      </c>
      <c r="N77" s="48"/>
      <c r="O77" s="48"/>
      <c r="P77" s="48"/>
      <c r="Q77" s="48"/>
      <c r="R77" s="49" t="str">
        <f t="shared" si="43"/>
        <v>B</v>
      </c>
      <c r="S77" s="51" t="str">
        <f t="shared" si="44"/>
        <v>MINIMO</v>
      </c>
      <c r="T77" s="156"/>
      <c r="U77" s="157"/>
      <c r="V77" s="157"/>
      <c r="W77" s="158"/>
      <c r="X77" s="25"/>
      <c r="Y77" s="25"/>
      <c r="Z77" s="52" t="str">
        <f t="shared" si="45"/>
        <v/>
      </c>
      <c r="AA77" s="52" t="str">
        <f t="shared" si="62"/>
        <v/>
      </c>
      <c r="AB77" s="52" t="str">
        <f t="shared" si="46"/>
        <v/>
      </c>
      <c r="AC77" s="52" t="str">
        <f t="shared" si="47"/>
        <v/>
      </c>
      <c r="AD77" s="52" t="str">
        <f t="shared" si="48"/>
        <v/>
      </c>
      <c r="AE77" s="52" t="str">
        <f t="shared" si="49"/>
        <v/>
      </c>
      <c r="AF77" s="52" t="str">
        <f t="shared" si="50"/>
        <v/>
      </c>
      <c r="AG77" s="52" t="str">
        <f t="shared" si="51"/>
        <v/>
      </c>
      <c r="AH77" s="52" t="str">
        <f t="shared" si="52"/>
        <v/>
      </c>
      <c r="AI77" s="53">
        <f t="shared" si="53"/>
        <v>0</v>
      </c>
      <c r="AJ77" s="52" t="str">
        <f t="shared" si="54"/>
        <v/>
      </c>
      <c r="AK77" s="52" t="str">
        <f t="shared" si="55"/>
        <v/>
      </c>
      <c r="AL77" s="52" t="str">
        <f t="shared" si="56"/>
        <v/>
      </c>
      <c r="AM77" s="52" t="str">
        <f t="shared" si="57"/>
        <v/>
      </c>
      <c r="AN77" s="53">
        <f t="shared" si="58"/>
        <v>0</v>
      </c>
      <c r="AO77" s="54">
        <f t="shared" si="59"/>
        <v>1</v>
      </c>
      <c r="AP77" s="54">
        <f t="shared" si="60"/>
        <v>1</v>
      </c>
      <c r="AQ77" s="56">
        <f t="shared" si="61"/>
        <v>2</v>
      </c>
      <c r="AR77" s="25"/>
      <c r="AS77" s="19"/>
      <c r="AT77" s="16"/>
    </row>
    <row r="78" spans="1:46" ht="71.099999999999994" customHeight="1">
      <c r="A78" s="165"/>
      <c r="B78" s="57" t="s">
        <v>176</v>
      </c>
      <c r="C78" s="47"/>
      <c r="D78" s="48"/>
      <c r="E78" s="48"/>
      <c r="F78" s="48"/>
      <c r="G78" s="48"/>
      <c r="H78" s="48"/>
      <c r="I78" s="48"/>
      <c r="J78" s="48"/>
      <c r="K78" s="48"/>
      <c r="L78" s="48"/>
      <c r="M78" s="49" t="str">
        <f t="shared" si="42"/>
        <v>B</v>
      </c>
      <c r="N78" s="48"/>
      <c r="O78" s="48"/>
      <c r="P78" s="48"/>
      <c r="Q78" s="48"/>
      <c r="R78" s="49" t="str">
        <f t="shared" si="43"/>
        <v>B</v>
      </c>
      <c r="S78" s="51" t="str">
        <f t="shared" si="44"/>
        <v>MINIMO</v>
      </c>
      <c r="T78" s="156"/>
      <c r="U78" s="157"/>
      <c r="V78" s="157"/>
      <c r="W78" s="158"/>
      <c r="X78" s="25"/>
      <c r="Y78" s="25"/>
      <c r="Z78" s="52" t="str">
        <f t="shared" si="45"/>
        <v/>
      </c>
      <c r="AA78" s="52" t="str">
        <f t="shared" si="62"/>
        <v/>
      </c>
      <c r="AB78" s="52" t="str">
        <f t="shared" si="46"/>
        <v/>
      </c>
      <c r="AC78" s="52" t="str">
        <f t="shared" si="47"/>
        <v/>
      </c>
      <c r="AD78" s="52" t="str">
        <f t="shared" si="48"/>
        <v/>
      </c>
      <c r="AE78" s="52" t="str">
        <f t="shared" si="49"/>
        <v/>
      </c>
      <c r="AF78" s="52" t="str">
        <f t="shared" si="50"/>
        <v/>
      </c>
      <c r="AG78" s="52" t="str">
        <f t="shared" si="51"/>
        <v/>
      </c>
      <c r="AH78" s="52" t="str">
        <f t="shared" si="52"/>
        <v/>
      </c>
      <c r="AI78" s="53">
        <f t="shared" si="53"/>
        <v>0</v>
      </c>
      <c r="AJ78" s="52" t="str">
        <f t="shared" si="54"/>
        <v/>
      </c>
      <c r="AK78" s="52" t="str">
        <f t="shared" si="55"/>
        <v/>
      </c>
      <c r="AL78" s="52" t="str">
        <f t="shared" si="56"/>
        <v/>
      </c>
      <c r="AM78" s="52" t="str">
        <f t="shared" si="57"/>
        <v/>
      </c>
      <c r="AN78" s="53">
        <f t="shared" si="58"/>
        <v>0</v>
      </c>
      <c r="AO78" s="54">
        <f t="shared" si="59"/>
        <v>1</v>
      </c>
      <c r="AP78" s="54">
        <f t="shared" si="60"/>
        <v>1</v>
      </c>
      <c r="AQ78" s="56">
        <f t="shared" si="61"/>
        <v>2</v>
      </c>
      <c r="AR78" s="25"/>
      <c r="AS78" s="19"/>
      <c r="AT78" s="16"/>
    </row>
    <row r="79" spans="1:46" ht="71.099999999999994" customHeight="1">
      <c r="A79" s="165"/>
      <c r="B79" s="57" t="s">
        <v>177</v>
      </c>
      <c r="C79" s="47"/>
      <c r="D79" s="48"/>
      <c r="E79" s="48"/>
      <c r="F79" s="48"/>
      <c r="G79" s="48"/>
      <c r="H79" s="48"/>
      <c r="I79" s="48"/>
      <c r="J79" s="48"/>
      <c r="K79" s="48"/>
      <c r="L79" s="48"/>
      <c r="M79" s="49" t="str">
        <f t="shared" si="42"/>
        <v>B</v>
      </c>
      <c r="N79" s="48"/>
      <c r="O79" s="48"/>
      <c r="P79" s="48"/>
      <c r="Q79" s="48"/>
      <c r="R79" s="49" t="str">
        <f t="shared" si="43"/>
        <v>B</v>
      </c>
      <c r="S79" s="51" t="str">
        <f t="shared" si="44"/>
        <v>MINIMO</v>
      </c>
      <c r="T79" s="156"/>
      <c r="U79" s="157"/>
      <c r="V79" s="157"/>
      <c r="W79" s="158"/>
      <c r="X79" s="25"/>
      <c r="Y79" s="25"/>
      <c r="Z79" s="52" t="str">
        <f t="shared" si="45"/>
        <v/>
      </c>
      <c r="AA79" s="52" t="str">
        <f t="shared" si="62"/>
        <v/>
      </c>
      <c r="AB79" s="52" t="str">
        <f t="shared" si="46"/>
        <v/>
      </c>
      <c r="AC79" s="52" t="str">
        <f t="shared" si="47"/>
        <v/>
      </c>
      <c r="AD79" s="52" t="str">
        <f t="shared" si="48"/>
        <v/>
      </c>
      <c r="AE79" s="52" t="str">
        <f t="shared" si="49"/>
        <v/>
      </c>
      <c r="AF79" s="52" t="str">
        <f t="shared" si="50"/>
        <v/>
      </c>
      <c r="AG79" s="52" t="str">
        <f t="shared" si="51"/>
        <v/>
      </c>
      <c r="AH79" s="52" t="str">
        <f t="shared" si="52"/>
        <v/>
      </c>
      <c r="AI79" s="53">
        <f t="shared" si="53"/>
        <v>0</v>
      </c>
      <c r="AJ79" s="52" t="str">
        <f t="shared" si="54"/>
        <v/>
      </c>
      <c r="AK79" s="52" t="str">
        <f t="shared" si="55"/>
        <v/>
      </c>
      <c r="AL79" s="52" t="str">
        <f t="shared" si="56"/>
        <v/>
      </c>
      <c r="AM79" s="52" t="str">
        <f t="shared" si="57"/>
        <v/>
      </c>
      <c r="AN79" s="53">
        <f t="shared" si="58"/>
        <v>0</v>
      </c>
      <c r="AO79" s="54">
        <f t="shared" si="59"/>
        <v>1</v>
      </c>
      <c r="AP79" s="54">
        <f t="shared" si="60"/>
        <v>1</v>
      </c>
      <c r="AQ79" s="56">
        <f t="shared" si="61"/>
        <v>2</v>
      </c>
      <c r="AR79" s="25"/>
      <c r="AS79" s="19"/>
      <c r="AT79" s="16"/>
    </row>
    <row r="80" spans="1:46" ht="71.099999999999994" customHeight="1">
      <c r="A80" s="165"/>
      <c r="B80" s="57" t="s">
        <v>178</v>
      </c>
      <c r="C80" s="47"/>
      <c r="D80" s="48"/>
      <c r="E80" s="48"/>
      <c r="F80" s="48"/>
      <c r="G80" s="48"/>
      <c r="H80" s="48"/>
      <c r="I80" s="48"/>
      <c r="J80" s="48"/>
      <c r="K80" s="48"/>
      <c r="L80" s="48"/>
      <c r="M80" s="49" t="str">
        <f t="shared" si="42"/>
        <v>B</v>
      </c>
      <c r="N80" s="48"/>
      <c r="O80" s="48"/>
      <c r="P80" s="48"/>
      <c r="Q80" s="48"/>
      <c r="R80" s="49" t="str">
        <f t="shared" si="43"/>
        <v>B</v>
      </c>
      <c r="S80" s="51" t="str">
        <f t="shared" si="44"/>
        <v>MINIMO</v>
      </c>
      <c r="T80" s="156"/>
      <c r="U80" s="157"/>
      <c r="V80" s="157"/>
      <c r="W80" s="158"/>
      <c r="X80" s="25"/>
      <c r="Y80" s="25"/>
      <c r="Z80" s="52" t="str">
        <f t="shared" si="45"/>
        <v/>
      </c>
      <c r="AA80" s="52" t="str">
        <f t="shared" si="62"/>
        <v/>
      </c>
      <c r="AB80" s="52" t="str">
        <f t="shared" si="46"/>
        <v/>
      </c>
      <c r="AC80" s="52" t="str">
        <f t="shared" si="47"/>
        <v/>
      </c>
      <c r="AD80" s="52" t="str">
        <f t="shared" si="48"/>
        <v/>
      </c>
      <c r="AE80" s="52" t="str">
        <f t="shared" si="49"/>
        <v/>
      </c>
      <c r="AF80" s="52" t="str">
        <f t="shared" si="50"/>
        <v/>
      </c>
      <c r="AG80" s="52" t="str">
        <f t="shared" si="51"/>
        <v/>
      </c>
      <c r="AH80" s="52" t="str">
        <f t="shared" si="52"/>
        <v/>
      </c>
      <c r="AI80" s="53">
        <f t="shared" si="53"/>
        <v>0</v>
      </c>
      <c r="AJ80" s="52" t="str">
        <f t="shared" si="54"/>
        <v/>
      </c>
      <c r="AK80" s="52" t="str">
        <f t="shared" si="55"/>
        <v/>
      </c>
      <c r="AL80" s="52" t="str">
        <f t="shared" si="56"/>
        <v/>
      </c>
      <c r="AM80" s="52" t="str">
        <f t="shared" si="57"/>
        <v/>
      </c>
      <c r="AN80" s="53">
        <f t="shared" si="58"/>
        <v>0</v>
      </c>
      <c r="AO80" s="54">
        <f t="shared" si="59"/>
        <v>1</v>
      </c>
      <c r="AP80" s="54">
        <f t="shared" si="60"/>
        <v>1</v>
      </c>
      <c r="AQ80" s="56">
        <f t="shared" si="61"/>
        <v>2</v>
      </c>
      <c r="AR80" s="25"/>
      <c r="AS80" s="19"/>
      <c r="AT80" s="16"/>
    </row>
    <row r="81" spans="1:46" ht="71.099999999999994" customHeight="1">
      <c r="A81" s="165"/>
      <c r="B81" s="57" t="s">
        <v>179</v>
      </c>
      <c r="C81" s="47"/>
      <c r="D81" s="48"/>
      <c r="E81" s="48"/>
      <c r="F81" s="48"/>
      <c r="G81" s="48"/>
      <c r="H81" s="48"/>
      <c r="I81" s="48"/>
      <c r="J81" s="48"/>
      <c r="K81" s="48"/>
      <c r="L81" s="48"/>
      <c r="M81" s="49" t="str">
        <f t="shared" si="42"/>
        <v>B</v>
      </c>
      <c r="N81" s="48"/>
      <c r="O81" s="48"/>
      <c r="P81" s="48"/>
      <c r="Q81" s="48"/>
      <c r="R81" s="49" t="str">
        <f t="shared" si="43"/>
        <v>B</v>
      </c>
      <c r="S81" s="51" t="str">
        <f t="shared" si="44"/>
        <v>MINIMO</v>
      </c>
      <c r="T81" s="156"/>
      <c r="U81" s="157"/>
      <c r="V81" s="157"/>
      <c r="W81" s="158"/>
      <c r="X81" s="25"/>
      <c r="Y81" s="25"/>
      <c r="Z81" s="52" t="str">
        <f t="shared" si="45"/>
        <v/>
      </c>
      <c r="AA81" s="52" t="str">
        <f t="shared" si="62"/>
        <v/>
      </c>
      <c r="AB81" s="52" t="str">
        <f t="shared" si="46"/>
        <v/>
      </c>
      <c r="AC81" s="52" t="str">
        <f t="shared" si="47"/>
        <v/>
      </c>
      <c r="AD81" s="52" t="str">
        <f t="shared" si="48"/>
        <v/>
      </c>
      <c r="AE81" s="52" t="str">
        <f t="shared" si="49"/>
        <v/>
      </c>
      <c r="AF81" s="52" t="str">
        <f t="shared" si="50"/>
        <v/>
      </c>
      <c r="AG81" s="52" t="str">
        <f t="shared" si="51"/>
        <v/>
      </c>
      <c r="AH81" s="52" t="str">
        <f t="shared" si="52"/>
        <v/>
      </c>
      <c r="AI81" s="53">
        <f t="shared" si="53"/>
        <v>0</v>
      </c>
      <c r="AJ81" s="52" t="str">
        <f t="shared" si="54"/>
        <v/>
      </c>
      <c r="AK81" s="52" t="str">
        <f t="shared" si="55"/>
        <v/>
      </c>
      <c r="AL81" s="52" t="str">
        <f t="shared" si="56"/>
        <v/>
      </c>
      <c r="AM81" s="52" t="str">
        <f t="shared" si="57"/>
        <v/>
      </c>
      <c r="AN81" s="53">
        <f t="shared" si="58"/>
        <v>0</v>
      </c>
      <c r="AO81" s="54">
        <f t="shared" si="59"/>
        <v>1</v>
      </c>
      <c r="AP81" s="54">
        <f t="shared" si="60"/>
        <v>1</v>
      </c>
      <c r="AQ81" s="56">
        <f t="shared" si="61"/>
        <v>2</v>
      </c>
      <c r="AR81" s="25"/>
      <c r="AS81" s="19"/>
      <c r="AT81" s="16"/>
    </row>
    <row r="82" spans="1:46" ht="71.099999999999994" customHeight="1">
      <c r="A82" s="165"/>
      <c r="B82" s="57" t="s">
        <v>180</v>
      </c>
      <c r="C82" s="47"/>
      <c r="D82" s="48"/>
      <c r="E82" s="48"/>
      <c r="F82" s="48"/>
      <c r="G82" s="48"/>
      <c r="H82" s="48"/>
      <c r="I82" s="48"/>
      <c r="J82" s="48"/>
      <c r="K82" s="48"/>
      <c r="L82" s="48"/>
      <c r="M82" s="49" t="str">
        <f t="shared" si="42"/>
        <v>B</v>
      </c>
      <c r="N82" s="48"/>
      <c r="O82" s="48"/>
      <c r="P82" s="48"/>
      <c r="Q82" s="48"/>
      <c r="R82" s="49" t="str">
        <f t="shared" si="43"/>
        <v>B</v>
      </c>
      <c r="S82" s="51" t="str">
        <f t="shared" si="44"/>
        <v>MINIMO</v>
      </c>
      <c r="T82" s="156"/>
      <c r="U82" s="157"/>
      <c r="V82" s="157"/>
      <c r="W82" s="158"/>
      <c r="X82" s="25"/>
      <c r="Y82" s="25"/>
      <c r="Z82" s="52" t="str">
        <f t="shared" si="45"/>
        <v/>
      </c>
      <c r="AA82" s="52" t="str">
        <f t="shared" si="62"/>
        <v/>
      </c>
      <c r="AB82" s="52" t="str">
        <f t="shared" si="46"/>
        <v/>
      </c>
      <c r="AC82" s="52" t="str">
        <f t="shared" si="47"/>
        <v/>
      </c>
      <c r="AD82" s="52" t="str">
        <f t="shared" si="48"/>
        <v/>
      </c>
      <c r="AE82" s="52" t="str">
        <f t="shared" si="49"/>
        <v/>
      </c>
      <c r="AF82" s="52" t="str">
        <f t="shared" si="50"/>
        <v/>
      </c>
      <c r="AG82" s="52" t="str">
        <f t="shared" si="51"/>
        <v/>
      </c>
      <c r="AH82" s="52" t="str">
        <f t="shared" si="52"/>
        <v/>
      </c>
      <c r="AI82" s="53">
        <f t="shared" si="53"/>
        <v>0</v>
      </c>
      <c r="AJ82" s="52" t="str">
        <f t="shared" si="54"/>
        <v/>
      </c>
      <c r="AK82" s="52" t="str">
        <f t="shared" si="55"/>
        <v/>
      </c>
      <c r="AL82" s="52" t="str">
        <f t="shared" si="56"/>
        <v/>
      </c>
      <c r="AM82" s="52" t="str">
        <f t="shared" si="57"/>
        <v/>
      </c>
      <c r="AN82" s="53">
        <f t="shared" si="58"/>
        <v>0</v>
      </c>
      <c r="AO82" s="54">
        <f t="shared" si="59"/>
        <v>1</v>
      </c>
      <c r="AP82" s="54">
        <f t="shared" si="60"/>
        <v>1</v>
      </c>
      <c r="AQ82" s="56">
        <f t="shared" si="61"/>
        <v>2</v>
      </c>
      <c r="AR82" s="25"/>
      <c r="AS82" s="19"/>
      <c r="AT82" s="16"/>
    </row>
    <row r="83" spans="1:46" ht="71.099999999999994" customHeight="1">
      <c r="A83" s="165"/>
      <c r="B83" s="57" t="s">
        <v>181</v>
      </c>
      <c r="C83" s="47"/>
      <c r="D83" s="48"/>
      <c r="E83" s="48"/>
      <c r="F83" s="48"/>
      <c r="G83" s="48"/>
      <c r="H83" s="48"/>
      <c r="I83" s="48"/>
      <c r="J83" s="48"/>
      <c r="K83" s="48"/>
      <c r="L83" s="48"/>
      <c r="M83" s="49" t="str">
        <f t="shared" si="42"/>
        <v>B</v>
      </c>
      <c r="N83" s="48"/>
      <c r="O83" s="48"/>
      <c r="P83" s="48"/>
      <c r="Q83" s="48"/>
      <c r="R83" s="49" t="str">
        <f t="shared" si="43"/>
        <v>B</v>
      </c>
      <c r="S83" s="51" t="str">
        <f t="shared" si="44"/>
        <v>MINIMO</v>
      </c>
      <c r="T83" s="156"/>
      <c r="U83" s="157"/>
      <c r="V83" s="157"/>
      <c r="W83" s="158"/>
      <c r="X83" s="25"/>
      <c r="Y83" s="25"/>
      <c r="Z83" s="52" t="str">
        <f t="shared" si="45"/>
        <v/>
      </c>
      <c r="AA83" s="52" t="str">
        <f t="shared" si="62"/>
        <v/>
      </c>
      <c r="AB83" s="52" t="str">
        <f t="shared" si="46"/>
        <v/>
      </c>
      <c r="AC83" s="52" t="str">
        <f t="shared" si="47"/>
        <v/>
      </c>
      <c r="AD83" s="52" t="str">
        <f t="shared" si="48"/>
        <v/>
      </c>
      <c r="AE83" s="52" t="str">
        <f t="shared" si="49"/>
        <v/>
      </c>
      <c r="AF83" s="52" t="str">
        <f t="shared" si="50"/>
        <v/>
      </c>
      <c r="AG83" s="52" t="str">
        <f t="shared" si="51"/>
        <v/>
      </c>
      <c r="AH83" s="52" t="str">
        <f t="shared" si="52"/>
        <v/>
      </c>
      <c r="AI83" s="53">
        <f t="shared" si="53"/>
        <v>0</v>
      </c>
      <c r="AJ83" s="52" t="str">
        <f t="shared" si="54"/>
        <v/>
      </c>
      <c r="AK83" s="52" t="str">
        <f t="shared" si="55"/>
        <v/>
      </c>
      <c r="AL83" s="52" t="str">
        <f t="shared" si="56"/>
        <v/>
      </c>
      <c r="AM83" s="52" t="str">
        <f t="shared" si="57"/>
        <v/>
      </c>
      <c r="AN83" s="53">
        <f t="shared" si="58"/>
        <v>0</v>
      </c>
      <c r="AO83" s="54">
        <f t="shared" si="59"/>
        <v>1</v>
      </c>
      <c r="AP83" s="54">
        <f t="shared" si="60"/>
        <v>1</v>
      </c>
      <c r="AQ83" s="56">
        <f t="shared" si="61"/>
        <v>2</v>
      </c>
      <c r="AR83" s="25"/>
      <c r="AS83" s="19"/>
      <c r="AT83" s="16"/>
    </row>
    <row r="84" spans="1:46" ht="71.099999999999994" customHeight="1">
      <c r="A84" s="165"/>
      <c r="B84" s="57" t="s">
        <v>182</v>
      </c>
      <c r="C84" s="47"/>
      <c r="D84" s="48"/>
      <c r="E84" s="48"/>
      <c r="F84" s="48"/>
      <c r="G84" s="48"/>
      <c r="H84" s="48"/>
      <c r="I84" s="48"/>
      <c r="J84" s="48"/>
      <c r="K84" s="48"/>
      <c r="L84" s="48"/>
      <c r="M84" s="49" t="str">
        <f t="shared" si="42"/>
        <v>B</v>
      </c>
      <c r="N84" s="48"/>
      <c r="O84" s="48"/>
      <c r="P84" s="48"/>
      <c r="Q84" s="48"/>
      <c r="R84" s="49" t="str">
        <f t="shared" si="43"/>
        <v>B</v>
      </c>
      <c r="S84" s="51" t="str">
        <f t="shared" si="44"/>
        <v>MINIMO</v>
      </c>
      <c r="T84" s="156"/>
      <c r="U84" s="157"/>
      <c r="V84" s="157"/>
      <c r="W84" s="158"/>
      <c r="X84" s="25"/>
      <c r="Y84" s="25"/>
      <c r="Z84" s="52" t="str">
        <f t="shared" si="45"/>
        <v/>
      </c>
      <c r="AA84" s="52" t="str">
        <f t="shared" si="62"/>
        <v/>
      </c>
      <c r="AB84" s="52" t="str">
        <f t="shared" si="46"/>
        <v/>
      </c>
      <c r="AC84" s="52" t="str">
        <f t="shared" si="47"/>
        <v/>
      </c>
      <c r="AD84" s="52" t="str">
        <f t="shared" si="48"/>
        <v/>
      </c>
      <c r="AE84" s="52" t="str">
        <f t="shared" si="49"/>
        <v/>
      </c>
      <c r="AF84" s="52" t="str">
        <f t="shared" si="50"/>
        <v/>
      </c>
      <c r="AG84" s="52" t="str">
        <f t="shared" si="51"/>
        <v/>
      </c>
      <c r="AH84" s="52" t="str">
        <f t="shared" si="52"/>
        <v/>
      </c>
      <c r="AI84" s="53">
        <f t="shared" si="53"/>
        <v>0</v>
      </c>
      <c r="AJ84" s="52" t="str">
        <f t="shared" si="54"/>
        <v/>
      </c>
      <c r="AK84" s="52" t="str">
        <f t="shared" si="55"/>
        <v/>
      </c>
      <c r="AL84" s="52" t="str">
        <f t="shared" si="56"/>
        <v/>
      </c>
      <c r="AM84" s="52" t="str">
        <f t="shared" si="57"/>
        <v/>
      </c>
      <c r="AN84" s="53">
        <f t="shared" si="58"/>
        <v>0</v>
      </c>
      <c r="AO84" s="54">
        <f t="shared" si="59"/>
        <v>1</v>
      </c>
      <c r="AP84" s="54">
        <f t="shared" si="60"/>
        <v>1</v>
      </c>
      <c r="AQ84" s="56">
        <f t="shared" si="61"/>
        <v>2</v>
      </c>
      <c r="AR84" s="25"/>
      <c r="AS84" s="19"/>
      <c r="AT84" s="16"/>
    </row>
    <row r="85" spans="1:46" ht="71.099999999999994" customHeight="1">
      <c r="A85" s="166"/>
      <c r="B85" s="57" t="s">
        <v>183</v>
      </c>
      <c r="C85" s="47"/>
      <c r="D85" s="48"/>
      <c r="E85" s="48"/>
      <c r="F85" s="48"/>
      <c r="G85" s="48"/>
      <c r="H85" s="48"/>
      <c r="I85" s="48"/>
      <c r="J85" s="48"/>
      <c r="K85" s="48"/>
      <c r="L85" s="48"/>
      <c r="M85" s="49" t="str">
        <f t="shared" si="42"/>
        <v>B</v>
      </c>
      <c r="N85" s="48"/>
      <c r="O85" s="48"/>
      <c r="P85" s="48"/>
      <c r="Q85" s="48"/>
      <c r="R85" s="49" t="str">
        <f t="shared" si="43"/>
        <v>B</v>
      </c>
      <c r="S85" s="51" t="str">
        <f t="shared" si="44"/>
        <v>MINIMO</v>
      </c>
      <c r="T85" s="156"/>
      <c r="U85" s="157"/>
      <c r="V85" s="157"/>
      <c r="W85" s="158"/>
      <c r="X85" s="25"/>
      <c r="Y85" s="25"/>
      <c r="Z85" s="52" t="str">
        <f t="shared" si="45"/>
        <v/>
      </c>
      <c r="AA85" s="52" t="str">
        <f t="shared" si="62"/>
        <v/>
      </c>
      <c r="AB85" s="52" t="str">
        <f t="shared" si="46"/>
        <v/>
      </c>
      <c r="AC85" s="52" t="str">
        <f t="shared" si="47"/>
        <v/>
      </c>
      <c r="AD85" s="52" t="str">
        <f t="shared" si="48"/>
        <v/>
      </c>
      <c r="AE85" s="52" t="str">
        <f t="shared" si="49"/>
        <v/>
      </c>
      <c r="AF85" s="52" t="str">
        <f t="shared" si="50"/>
        <v/>
      </c>
      <c r="AG85" s="52" t="str">
        <f t="shared" si="51"/>
        <v/>
      </c>
      <c r="AH85" s="52" t="str">
        <f t="shared" si="52"/>
        <v/>
      </c>
      <c r="AI85" s="53">
        <f t="shared" si="53"/>
        <v>0</v>
      </c>
      <c r="AJ85" s="52" t="str">
        <f t="shared" si="54"/>
        <v/>
      </c>
      <c r="AK85" s="52" t="str">
        <f t="shared" si="55"/>
        <v/>
      </c>
      <c r="AL85" s="52" t="str">
        <f t="shared" si="56"/>
        <v/>
      </c>
      <c r="AM85" s="52" t="str">
        <f t="shared" si="57"/>
        <v/>
      </c>
      <c r="AN85" s="53">
        <f t="shared" si="58"/>
        <v>0</v>
      </c>
      <c r="AO85" s="54">
        <f t="shared" si="59"/>
        <v>1</v>
      </c>
      <c r="AP85" s="54">
        <f t="shared" si="60"/>
        <v>1</v>
      </c>
      <c r="AQ85" s="56">
        <f t="shared" si="61"/>
        <v>2</v>
      </c>
      <c r="AR85" s="25"/>
      <c r="AS85" s="19"/>
      <c r="AT85" s="16"/>
    </row>
    <row r="86" spans="1:46" ht="71.099999999999994" customHeight="1">
      <c r="A86" s="159" t="s">
        <v>184</v>
      </c>
      <c r="B86" s="57" t="s">
        <v>185</v>
      </c>
      <c r="C86" s="47"/>
      <c r="D86" s="59" t="s">
        <v>101</v>
      </c>
      <c r="E86" s="59" t="s">
        <v>101</v>
      </c>
      <c r="F86" s="59" t="s">
        <v>101</v>
      </c>
      <c r="G86" s="48"/>
      <c r="H86" s="48"/>
      <c r="I86" s="48"/>
      <c r="J86" s="59" t="s">
        <v>102</v>
      </c>
      <c r="K86" s="48"/>
      <c r="L86" s="48"/>
      <c r="M86" s="49" t="str">
        <f t="shared" si="42"/>
        <v>A</v>
      </c>
      <c r="N86" s="59" t="s">
        <v>101</v>
      </c>
      <c r="O86" s="48"/>
      <c r="P86" s="59" t="s">
        <v>101</v>
      </c>
      <c r="Q86" s="48"/>
      <c r="R86" s="49" t="str">
        <f t="shared" si="43"/>
        <v>A</v>
      </c>
      <c r="S86" s="51" t="str">
        <f t="shared" si="44"/>
        <v>ALTO</v>
      </c>
      <c r="T86" s="156"/>
      <c r="U86" s="157"/>
      <c r="V86" s="157"/>
      <c r="W86" s="158"/>
      <c r="X86" s="25"/>
      <c r="Y86" s="25"/>
      <c r="Z86" s="60">
        <f t="shared" si="45"/>
        <v>3</v>
      </c>
      <c r="AA86" s="60">
        <f t="shared" si="62"/>
        <v>3</v>
      </c>
      <c r="AB86" s="60">
        <f t="shared" si="46"/>
        <v>3</v>
      </c>
      <c r="AC86" s="52" t="str">
        <f t="shared" si="47"/>
        <v/>
      </c>
      <c r="AD86" s="52" t="str">
        <f t="shared" si="48"/>
        <v/>
      </c>
      <c r="AE86" s="52" t="str">
        <f t="shared" si="49"/>
        <v/>
      </c>
      <c r="AF86" s="60">
        <f t="shared" si="50"/>
        <v>2</v>
      </c>
      <c r="AG86" s="52" t="str">
        <f t="shared" si="51"/>
        <v/>
      </c>
      <c r="AH86" s="52" t="str">
        <f t="shared" si="52"/>
        <v/>
      </c>
      <c r="AI86" s="53">
        <f t="shared" si="53"/>
        <v>11</v>
      </c>
      <c r="AJ86" s="60">
        <f t="shared" si="54"/>
        <v>3</v>
      </c>
      <c r="AK86" s="52" t="str">
        <f t="shared" si="55"/>
        <v/>
      </c>
      <c r="AL86" s="60">
        <f t="shared" si="56"/>
        <v>3</v>
      </c>
      <c r="AM86" s="52" t="str">
        <f t="shared" si="57"/>
        <v/>
      </c>
      <c r="AN86" s="53">
        <f t="shared" si="58"/>
        <v>6</v>
      </c>
      <c r="AO86" s="54">
        <f t="shared" si="59"/>
        <v>3</v>
      </c>
      <c r="AP86" s="54">
        <f t="shared" si="60"/>
        <v>3</v>
      </c>
      <c r="AQ86" s="56">
        <f t="shared" si="61"/>
        <v>6</v>
      </c>
      <c r="AR86" s="25"/>
      <c r="AS86" s="19"/>
      <c r="AT86" s="16"/>
    </row>
    <row r="87" spans="1:46" ht="71.099999999999994" customHeight="1">
      <c r="A87" s="160"/>
      <c r="B87" s="57" t="s">
        <v>186</v>
      </c>
      <c r="C87" s="47"/>
      <c r="D87" s="48"/>
      <c r="E87" s="48"/>
      <c r="F87" s="48"/>
      <c r="G87" s="48"/>
      <c r="H87" s="48"/>
      <c r="I87" s="48"/>
      <c r="J87" s="48"/>
      <c r="K87" s="48"/>
      <c r="L87" s="48"/>
      <c r="M87" s="49" t="str">
        <f t="shared" si="42"/>
        <v>B</v>
      </c>
      <c r="N87" s="48"/>
      <c r="O87" s="48"/>
      <c r="P87" s="48"/>
      <c r="Q87" s="48"/>
      <c r="R87" s="49" t="str">
        <f t="shared" si="43"/>
        <v>B</v>
      </c>
      <c r="S87" s="51" t="str">
        <f t="shared" si="44"/>
        <v>MINIMO</v>
      </c>
      <c r="T87" s="156"/>
      <c r="U87" s="157"/>
      <c r="V87" s="157"/>
      <c r="W87" s="158"/>
      <c r="X87" s="25"/>
      <c r="Y87" s="25"/>
      <c r="Z87" s="52" t="str">
        <f t="shared" si="45"/>
        <v/>
      </c>
      <c r="AA87" s="52" t="str">
        <f t="shared" si="62"/>
        <v/>
      </c>
      <c r="AB87" s="52" t="str">
        <f t="shared" si="46"/>
        <v/>
      </c>
      <c r="AC87" s="52" t="str">
        <f t="shared" si="47"/>
        <v/>
      </c>
      <c r="AD87" s="52" t="str">
        <f t="shared" si="48"/>
        <v/>
      </c>
      <c r="AE87" s="52" t="str">
        <f t="shared" si="49"/>
        <v/>
      </c>
      <c r="AF87" s="52" t="str">
        <f t="shared" si="50"/>
        <v/>
      </c>
      <c r="AG87" s="52" t="str">
        <f t="shared" si="51"/>
        <v/>
      </c>
      <c r="AH87" s="52" t="str">
        <f t="shared" si="52"/>
        <v/>
      </c>
      <c r="AI87" s="53">
        <f t="shared" si="53"/>
        <v>0</v>
      </c>
      <c r="AJ87" s="52" t="str">
        <f t="shared" si="54"/>
        <v/>
      </c>
      <c r="AK87" s="52" t="str">
        <f t="shared" si="55"/>
        <v/>
      </c>
      <c r="AL87" s="52" t="str">
        <f t="shared" si="56"/>
        <v/>
      </c>
      <c r="AM87" s="52" t="str">
        <f t="shared" si="57"/>
        <v/>
      </c>
      <c r="AN87" s="53">
        <f t="shared" si="58"/>
        <v>0</v>
      </c>
      <c r="AO87" s="82">
        <f t="shared" si="59"/>
        <v>1</v>
      </c>
      <c r="AP87" s="82">
        <f t="shared" si="60"/>
        <v>1</v>
      </c>
      <c r="AQ87" s="56">
        <f t="shared" si="61"/>
        <v>2</v>
      </c>
      <c r="AR87" s="25"/>
      <c r="AS87" s="19"/>
      <c r="AT87" s="16"/>
    </row>
    <row r="88" spans="1:46" ht="15" customHeight="1">
      <c r="A88" s="83"/>
      <c r="B88" s="84"/>
      <c r="C88" s="84"/>
      <c r="D88" s="84"/>
      <c r="E88" s="84"/>
      <c r="F88" s="84"/>
      <c r="G88" s="84"/>
      <c r="H88" s="84"/>
      <c r="I88" s="84"/>
      <c r="J88" s="84"/>
      <c r="K88" s="84"/>
      <c r="L88" s="84"/>
      <c r="M88" s="84"/>
      <c r="N88" s="84"/>
      <c r="O88" s="84"/>
      <c r="P88" s="84"/>
      <c r="Q88" s="84"/>
      <c r="R88" s="84"/>
      <c r="S88" s="84"/>
      <c r="T88" s="84"/>
      <c r="U88" s="84"/>
      <c r="V88" s="84"/>
      <c r="W88" s="84"/>
      <c r="X88" s="85"/>
      <c r="Y88" s="85"/>
      <c r="Z88" s="85"/>
      <c r="AA88" s="85"/>
      <c r="AB88" s="85"/>
      <c r="AC88" s="85"/>
      <c r="AD88" s="85"/>
      <c r="AE88" s="85"/>
      <c r="AF88" s="85"/>
      <c r="AG88" s="85"/>
      <c r="AH88" s="85"/>
      <c r="AI88" s="85"/>
      <c r="AJ88" s="85"/>
      <c r="AK88" s="85"/>
      <c r="AL88" s="85"/>
      <c r="AM88" s="85"/>
      <c r="AN88" s="85"/>
      <c r="AO88" s="85"/>
      <c r="AP88" s="85"/>
      <c r="AQ88" s="85"/>
      <c r="AR88" s="85"/>
      <c r="AS88" s="85"/>
      <c r="AT88" s="86"/>
    </row>
    <row r="89" spans="1:46" ht="15" customHeight="1">
      <c r="A89" s="87"/>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74"/>
    </row>
    <row r="90" spans="1:46" ht="15" customHeight="1">
      <c r="A90" s="87"/>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74"/>
    </row>
    <row r="91" spans="1:46" ht="15" customHeight="1">
      <c r="A91" s="87"/>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74"/>
    </row>
    <row r="92" spans="1:46" ht="15" customHeight="1">
      <c r="A92" s="87"/>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74"/>
    </row>
    <row r="93" spans="1:46" ht="15" customHeight="1">
      <c r="A93" s="87"/>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74"/>
    </row>
    <row r="94" spans="1:46" ht="15" customHeight="1">
      <c r="A94" s="87"/>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74"/>
    </row>
    <row r="95" spans="1:46" ht="15" customHeight="1">
      <c r="A95" s="87"/>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74"/>
    </row>
    <row r="96" spans="1:46" ht="15" customHeight="1">
      <c r="A96" s="87"/>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74"/>
    </row>
    <row r="97" spans="1:46" ht="15" customHeight="1">
      <c r="A97" s="87"/>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74"/>
    </row>
    <row r="98" spans="1:46" ht="15" customHeight="1">
      <c r="A98" s="87"/>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74"/>
    </row>
    <row r="99" spans="1:46" ht="15" customHeight="1">
      <c r="A99" s="87"/>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74"/>
    </row>
    <row r="100" spans="1:46" ht="15" customHeight="1">
      <c r="A100" s="87"/>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74"/>
    </row>
    <row r="101" spans="1:46" ht="15" customHeight="1">
      <c r="A101" s="87"/>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74"/>
    </row>
    <row r="102" spans="1:46" ht="15" customHeight="1">
      <c r="A102" s="87"/>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74"/>
    </row>
    <row r="103" spans="1:46" ht="15" customHeight="1">
      <c r="A103" s="87"/>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74"/>
    </row>
    <row r="104" spans="1:46" ht="15" customHeight="1">
      <c r="A104" s="87"/>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74"/>
    </row>
    <row r="105" spans="1:46" ht="15" customHeight="1">
      <c r="A105" s="87"/>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74"/>
    </row>
    <row r="106" spans="1:46" ht="15" customHeight="1">
      <c r="A106" s="87"/>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74"/>
    </row>
    <row r="107" spans="1:46" ht="15" customHeight="1">
      <c r="A107" s="87"/>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74"/>
    </row>
    <row r="108" spans="1:46" ht="15" customHeight="1">
      <c r="A108" s="87"/>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74"/>
    </row>
    <row r="109" spans="1:46" ht="15" customHeight="1">
      <c r="A109" s="87"/>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74"/>
    </row>
    <row r="110" spans="1:46" ht="15" customHeight="1">
      <c r="A110" s="87"/>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74"/>
    </row>
    <row r="111" spans="1:46" ht="15" customHeight="1">
      <c r="A111" s="87"/>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74"/>
    </row>
    <row r="112" spans="1:46" ht="15" customHeight="1">
      <c r="A112" s="87"/>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74"/>
    </row>
    <row r="113" spans="1:46" ht="15" customHeight="1">
      <c r="A113" s="87"/>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74"/>
    </row>
    <row r="114" spans="1:46" ht="15" customHeight="1">
      <c r="A114" s="87"/>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74"/>
    </row>
    <row r="115" spans="1:46" ht="15" customHeight="1">
      <c r="A115" s="87"/>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74"/>
    </row>
    <row r="116" spans="1:46" ht="15" customHeight="1">
      <c r="A116" s="87"/>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74"/>
    </row>
    <row r="117" spans="1:46" ht="15" customHeight="1">
      <c r="A117" s="87"/>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74"/>
    </row>
    <row r="118" spans="1:46" ht="15" customHeight="1">
      <c r="A118" s="87"/>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74"/>
    </row>
    <row r="119" spans="1:46" ht="15" customHeight="1">
      <c r="A119" s="87"/>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74"/>
    </row>
    <row r="120" spans="1:46" ht="15" customHeight="1">
      <c r="A120" s="87"/>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74"/>
    </row>
    <row r="121" spans="1:46" ht="15" customHeight="1">
      <c r="A121" s="87"/>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74"/>
    </row>
    <row r="122" spans="1:46" ht="15" customHeight="1">
      <c r="A122" s="87"/>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74"/>
    </row>
    <row r="123" spans="1:46" ht="15" customHeight="1">
      <c r="A123" s="87"/>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74"/>
    </row>
    <row r="124" spans="1:46" ht="15" customHeight="1">
      <c r="A124" s="87"/>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74"/>
    </row>
    <row r="125" spans="1:46" ht="15" customHeight="1">
      <c r="A125" s="87"/>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74"/>
    </row>
    <row r="126" spans="1:46" ht="15" customHeight="1">
      <c r="A126" s="87"/>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74"/>
    </row>
    <row r="127" spans="1:46" ht="15" customHeight="1">
      <c r="A127" s="87"/>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74"/>
    </row>
    <row r="128" spans="1:46" ht="15" customHeight="1">
      <c r="A128" s="87"/>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74"/>
    </row>
    <row r="129" spans="1:46" ht="15" customHeight="1">
      <c r="A129" s="87"/>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74"/>
    </row>
    <row r="130" spans="1:46" ht="15" customHeight="1">
      <c r="A130" s="87"/>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74"/>
    </row>
    <row r="131" spans="1:46" ht="15" customHeight="1">
      <c r="A131" s="87"/>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74"/>
    </row>
    <row r="132" spans="1:46" ht="15" customHeight="1">
      <c r="A132" s="87"/>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74"/>
    </row>
    <row r="133" spans="1:46" ht="15" customHeight="1">
      <c r="A133" s="87"/>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74"/>
    </row>
    <row r="134" spans="1:46" ht="15" customHeight="1">
      <c r="A134" s="87"/>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74"/>
    </row>
    <row r="135" spans="1:46" ht="15" customHeight="1">
      <c r="A135" s="87"/>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74"/>
    </row>
    <row r="136" spans="1:46" ht="15" customHeight="1">
      <c r="A136" s="87"/>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74"/>
    </row>
    <row r="137" spans="1:46" ht="15" customHeight="1">
      <c r="A137" s="87"/>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74"/>
    </row>
    <row r="138" spans="1:46" ht="15" customHeight="1">
      <c r="A138" s="87"/>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74"/>
    </row>
    <row r="139" spans="1:46" ht="15" customHeight="1">
      <c r="A139" s="87"/>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74"/>
    </row>
    <row r="140" spans="1:46" ht="15" customHeight="1">
      <c r="A140" s="87"/>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74"/>
    </row>
    <row r="141" spans="1:46" ht="15" customHeight="1">
      <c r="A141" s="87"/>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74"/>
    </row>
    <row r="142" spans="1:46" ht="15" customHeight="1">
      <c r="A142" s="87"/>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74"/>
    </row>
    <row r="143" spans="1:46" ht="15" customHeight="1">
      <c r="A143" s="87"/>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74"/>
    </row>
    <row r="144" spans="1:46" ht="15" customHeight="1">
      <c r="A144" s="87"/>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74"/>
    </row>
    <row r="145" spans="1:46" ht="15" customHeight="1">
      <c r="A145" s="87"/>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74"/>
    </row>
    <row r="146" spans="1:46" ht="15" customHeight="1">
      <c r="A146" s="87"/>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74"/>
    </row>
    <row r="147" spans="1:46" ht="15" customHeight="1">
      <c r="A147" s="87"/>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74"/>
    </row>
    <row r="148" spans="1:46" ht="15" customHeight="1">
      <c r="A148" s="87"/>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74"/>
    </row>
    <row r="149" spans="1:46" ht="15" customHeight="1">
      <c r="A149" s="87"/>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74"/>
    </row>
    <row r="150" spans="1:46" ht="15" customHeight="1">
      <c r="A150" s="87"/>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74"/>
    </row>
    <row r="151" spans="1:46" ht="15" customHeight="1">
      <c r="A151" s="87"/>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74"/>
    </row>
    <row r="152" spans="1:46" ht="15" customHeight="1">
      <c r="A152" s="87"/>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74"/>
    </row>
    <row r="153" spans="1:46" ht="15" customHeight="1">
      <c r="A153" s="87"/>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74"/>
    </row>
    <row r="154" spans="1:46" ht="15" customHeight="1">
      <c r="A154" s="87"/>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74"/>
    </row>
    <row r="155" spans="1:46" ht="15" customHeight="1">
      <c r="A155" s="87"/>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74"/>
    </row>
    <row r="156" spans="1:46" ht="15" customHeight="1">
      <c r="A156" s="87"/>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74"/>
    </row>
    <row r="157" spans="1:46" ht="15" customHeight="1">
      <c r="A157" s="87"/>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74"/>
    </row>
    <row r="158" spans="1:46" ht="15" customHeight="1">
      <c r="A158" s="87"/>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74"/>
    </row>
    <row r="159" spans="1:46" ht="15" customHeight="1">
      <c r="A159" s="87"/>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74"/>
    </row>
    <row r="160" spans="1:46" ht="15" customHeight="1">
      <c r="A160" s="87"/>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74"/>
    </row>
    <row r="161" spans="1:46" ht="15" customHeight="1">
      <c r="A161" s="87"/>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74"/>
    </row>
    <row r="162" spans="1:46" ht="15" customHeight="1">
      <c r="A162" s="87"/>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74"/>
    </row>
    <row r="163" spans="1:46" ht="15" customHeight="1">
      <c r="A163" s="87"/>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74"/>
    </row>
    <row r="164" spans="1:46" ht="15" customHeight="1">
      <c r="A164" s="87"/>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74"/>
    </row>
    <row r="165" spans="1:46" ht="15" customHeight="1">
      <c r="A165" s="87"/>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74"/>
    </row>
    <row r="166" spans="1:46" ht="15" customHeight="1">
      <c r="A166" s="87"/>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74"/>
    </row>
    <row r="167" spans="1:46" ht="15" customHeight="1">
      <c r="A167" s="87"/>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74"/>
    </row>
    <row r="168" spans="1:46" ht="15" customHeight="1">
      <c r="A168" s="87"/>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74"/>
    </row>
    <row r="169" spans="1:46" ht="15" customHeight="1">
      <c r="A169" s="87"/>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74"/>
    </row>
    <row r="170" spans="1:46" ht="15" customHeight="1">
      <c r="A170" s="87"/>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74"/>
    </row>
    <row r="171" spans="1:46" ht="15" customHeight="1">
      <c r="A171" s="87"/>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74"/>
    </row>
    <row r="172" spans="1:46" ht="15" customHeight="1">
      <c r="A172" s="89"/>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1"/>
    </row>
  </sheetData>
  <mergeCells count="104">
    <mergeCell ref="A1:C1"/>
    <mergeCell ref="D1:W1"/>
    <mergeCell ref="D2:W2"/>
    <mergeCell ref="D3:M3"/>
    <mergeCell ref="N3:R3"/>
    <mergeCell ref="S3:S4"/>
    <mergeCell ref="T3:W4"/>
    <mergeCell ref="D5:R5"/>
    <mergeCell ref="T5:W5"/>
    <mergeCell ref="A6:A11"/>
    <mergeCell ref="T6:W6"/>
    <mergeCell ref="T7:W7"/>
    <mergeCell ref="T8:W8"/>
    <mergeCell ref="T9:W9"/>
    <mergeCell ref="T10:W10"/>
    <mergeCell ref="T11:W11"/>
    <mergeCell ref="T21:W21"/>
    <mergeCell ref="T22:W22"/>
    <mergeCell ref="A12:A17"/>
    <mergeCell ref="A18:A23"/>
    <mergeCell ref="T23:W23"/>
    <mergeCell ref="T25:W25"/>
    <mergeCell ref="T26:W26"/>
    <mergeCell ref="T12:W12"/>
    <mergeCell ref="T13:W13"/>
    <mergeCell ref="T14:W14"/>
    <mergeCell ref="T15:W15"/>
    <mergeCell ref="T16:W16"/>
    <mergeCell ref="T17:W17"/>
    <mergeCell ref="T18:W18"/>
    <mergeCell ref="T19:W19"/>
    <mergeCell ref="T20:W20"/>
    <mergeCell ref="T27:W27"/>
    <mergeCell ref="A24:A28"/>
    <mergeCell ref="T52:W52"/>
    <mergeCell ref="T53:W53"/>
    <mergeCell ref="T54:W54"/>
    <mergeCell ref="T37:W37"/>
    <mergeCell ref="T38:W38"/>
    <mergeCell ref="A40:A45"/>
    <mergeCell ref="T40:W40"/>
    <mergeCell ref="T41:W41"/>
    <mergeCell ref="T42:W42"/>
    <mergeCell ref="T43:W43"/>
    <mergeCell ref="T44:W44"/>
    <mergeCell ref="T45:W45"/>
    <mergeCell ref="A29:A39"/>
    <mergeCell ref="T29:W29"/>
    <mergeCell ref="T30:W30"/>
    <mergeCell ref="T31:W31"/>
    <mergeCell ref="T32:W32"/>
    <mergeCell ref="T33:W33"/>
    <mergeCell ref="T34:W34"/>
    <mergeCell ref="T35:W35"/>
    <mergeCell ref="T36:W36"/>
    <mergeCell ref="T24:W24"/>
    <mergeCell ref="T78:W78"/>
    <mergeCell ref="T64:W64"/>
    <mergeCell ref="A65:A66"/>
    <mergeCell ref="T65:W65"/>
    <mergeCell ref="T66:W66"/>
    <mergeCell ref="T67:W67"/>
    <mergeCell ref="T72:W72"/>
    <mergeCell ref="T55:W55"/>
    <mergeCell ref="T56:W56"/>
    <mergeCell ref="T57:W57"/>
    <mergeCell ref="T58:W58"/>
    <mergeCell ref="A59:A64"/>
    <mergeCell ref="T59:W59"/>
    <mergeCell ref="T60:W60"/>
    <mergeCell ref="T61:W61"/>
    <mergeCell ref="T62:W62"/>
    <mergeCell ref="T63:W63"/>
    <mergeCell ref="A46:A58"/>
    <mergeCell ref="T46:W46"/>
    <mergeCell ref="T47:W47"/>
    <mergeCell ref="T48:W48"/>
    <mergeCell ref="T49:W49"/>
    <mergeCell ref="T50:W50"/>
    <mergeCell ref="T51:W51"/>
    <mergeCell ref="T71:W71"/>
    <mergeCell ref="T70:W70"/>
    <mergeCell ref="T69:W69"/>
    <mergeCell ref="T68:W68"/>
    <mergeCell ref="T39:W39"/>
    <mergeCell ref="T28:W28"/>
    <mergeCell ref="T86:W86"/>
    <mergeCell ref="T87:W87"/>
    <mergeCell ref="A86:A87"/>
    <mergeCell ref="T84:W84"/>
    <mergeCell ref="T85:W85"/>
    <mergeCell ref="A67:A71"/>
    <mergeCell ref="A72:A74"/>
    <mergeCell ref="A75:A85"/>
    <mergeCell ref="T79:W79"/>
    <mergeCell ref="T80:W80"/>
    <mergeCell ref="T81:W81"/>
    <mergeCell ref="T82:W82"/>
    <mergeCell ref="T83:W83"/>
    <mergeCell ref="T73:W73"/>
    <mergeCell ref="T74:W74"/>
    <mergeCell ref="T75:W75"/>
    <mergeCell ref="T76:W76"/>
    <mergeCell ref="T77:W77"/>
  </mergeCells>
  <pageMargins left="0.70866099999999999" right="0.70866099999999999" top="0.748031" bottom="0.748031" header="0.31496099999999999" footer="0.31496099999999999"/>
  <pageSetup orientation="portrait"/>
  <headerFooter>
    <oddHeader>&amp;L&amp;"Calibri,Regular"&amp;11&amp;K000000COMUNE DI XXXXXXXXXXXXXXXXXXXX&amp;C&amp;"Calibri,Regular"&amp;11&amp;K000000TABELLA VALUTAZIONE DEL RISCHIO</oddHeader>
    <oddFooter>&amp;C&amp;"Helvetica Neue,Regular"&amp;12&amp;K000000&amp;P</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election sqref="A1:C1"/>
    </sheetView>
  </sheetViews>
  <sheetFormatPr defaultColWidth="9.140625" defaultRowHeight="15.6" customHeight="1"/>
  <cols>
    <col min="1" max="3" width="44.85546875" style="4" customWidth="1"/>
    <col min="4" max="6" width="9.140625" style="4" customWidth="1"/>
    <col min="7" max="16384" width="9.140625" style="4"/>
  </cols>
  <sheetData>
    <row r="1" spans="1:5" ht="30" customHeight="1">
      <c r="A1" s="190" t="s">
        <v>187</v>
      </c>
      <c r="B1" s="191"/>
      <c r="C1" s="191"/>
      <c r="D1" s="93"/>
      <c r="E1" s="93"/>
    </row>
    <row r="2" spans="1:5" ht="20.45" customHeight="1">
      <c r="A2" s="190" t="s">
        <v>188</v>
      </c>
      <c r="B2" s="191"/>
      <c r="C2" s="191"/>
      <c r="D2" s="93"/>
      <c r="E2" s="93"/>
    </row>
    <row r="3" spans="1:5" ht="20.100000000000001" customHeight="1">
      <c r="A3" s="92" t="s">
        <v>189</v>
      </c>
      <c r="B3" s="92" t="s">
        <v>190</v>
      </c>
      <c r="C3" s="92" t="s">
        <v>191</v>
      </c>
      <c r="D3" s="93"/>
      <c r="E3" s="93"/>
    </row>
    <row r="4" spans="1:5" ht="102" customHeight="1">
      <c r="A4" s="92" t="s">
        <v>93</v>
      </c>
      <c r="B4" s="94" t="s">
        <v>192</v>
      </c>
      <c r="C4" s="92" t="s">
        <v>193</v>
      </c>
      <c r="D4" s="93"/>
      <c r="E4" s="93"/>
    </row>
    <row r="5" spans="1:5" ht="65.099999999999994" customHeight="1">
      <c r="A5" s="92" t="s">
        <v>94</v>
      </c>
      <c r="B5" s="94" t="s">
        <v>194</v>
      </c>
      <c r="C5" s="92" t="s">
        <v>195</v>
      </c>
      <c r="D5" s="93"/>
      <c r="E5" s="93"/>
    </row>
    <row r="6" spans="1:5" ht="14.45" customHeight="1">
      <c r="A6" s="190" t="s">
        <v>95</v>
      </c>
      <c r="B6" s="192" t="s">
        <v>196</v>
      </c>
      <c r="C6" s="190" t="s">
        <v>197</v>
      </c>
      <c r="D6" s="93"/>
      <c r="E6" s="93"/>
    </row>
    <row r="7" spans="1:5" ht="13.5" customHeight="1">
      <c r="A7" s="191"/>
      <c r="B7" s="191"/>
      <c r="C7" s="191"/>
      <c r="D7" s="93"/>
      <c r="E7" s="93"/>
    </row>
    <row r="8" spans="1:5" ht="74.099999999999994" customHeight="1">
      <c r="A8" s="191"/>
      <c r="B8" s="191"/>
      <c r="C8" s="191"/>
      <c r="D8" s="93"/>
      <c r="E8" s="93"/>
    </row>
    <row r="9" spans="1:5" ht="14.45" customHeight="1">
      <c r="A9" s="190" t="s">
        <v>96</v>
      </c>
      <c r="B9" s="192" t="s">
        <v>198</v>
      </c>
      <c r="C9" s="190" t="s">
        <v>199</v>
      </c>
      <c r="D9" s="93"/>
      <c r="E9" s="93"/>
    </row>
    <row r="10" spans="1:5" ht="13.5" customHeight="1">
      <c r="A10" s="191"/>
      <c r="B10" s="191"/>
      <c r="C10" s="191"/>
      <c r="D10" s="93"/>
      <c r="E10" s="93"/>
    </row>
    <row r="11" spans="1:5" ht="69.95" customHeight="1">
      <c r="A11" s="191"/>
      <c r="B11" s="191"/>
      <c r="C11" s="191"/>
      <c r="D11" s="93"/>
      <c r="E11" s="93"/>
    </row>
    <row r="12" spans="1:5" ht="48.75" customHeight="1">
      <c r="A12" s="190" t="s">
        <v>97</v>
      </c>
      <c r="B12" s="192" t="s">
        <v>200</v>
      </c>
      <c r="C12" s="192" t="s">
        <v>201</v>
      </c>
      <c r="D12" s="93"/>
      <c r="E12" s="93"/>
    </row>
    <row r="13" spans="1:5" ht="52.35" customHeight="1">
      <c r="A13" s="191"/>
      <c r="B13" s="191"/>
      <c r="C13" s="191"/>
      <c r="D13" s="93"/>
      <c r="E13" s="93"/>
    </row>
    <row r="14" spans="1:5" ht="26.25" customHeight="1">
      <c r="A14" s="191"/>
      <c r="B14" s="191"/>
      <c r="C14" s="191"/>
      <c r="D14" s="93"/>
      <c r="E14" s="93"/>
    </row>
    <row r="15" spans="1:5" ht="29.25" customHeight="1">
      <c r="A15" s="190" t="s">
        <v>98</v>
      </c>
      <c r="B15" s="192" t="s">
        <v>202</v>
      </c>
      <c r="C15" s="192" t="s">
        <v>203</v>
      </c>
      <c r="D15" s="93"/>
      <c r="E15" s="93"/>
    </row>
    <row r="16" spans="1:5" ht="38.1" customHeight="1">
      <c r="A16" s="191"/>
      <c r="B16" s="191"/>
      <c r="C16" s="191"/>
      <c r="D16" s="93"/>
      <c r="E16" s="93"/>
    </row>
    <row r="17" spans="1:5" ht="38.1" customHeight="1">
      <c r="A17" s="191"/>
      <c r="B17" s="191"/>
      <c r="C17" s="191"/>
      <c r="D17" s="93"/>
      <c r="E17" s="93"/>
    </row>
  </sheetData>
  <mergeCells count="14">
    <mergeCell ref="A1:C1"/>
    <mergeCell ref="A2:C2"/>
    <mergeCell ref="A6:A8"/>
    <mergeCell ref="B6:B8"/>
    <mergeCell ref="C6:C8"/>
    <mergeCell ref="A15:A17"/>
    <mergeCell ref="B15:B17"/>
    <mergeCell ref="C15:C17"/>
    <mergeCell ref="A9:A11"/>
    <mergeCell ref="B9:B11"/>
    <mergeCell ref="C9:C11"/>
    <mergeCell ref="A12:A14"/>
    <mergeCell ref="B12:B14"/>
    <mergeCell ref="C12:C14"/>
  </mergeCells>
  <pageMargins left="0.7" right="0.7" top="0.75" bottom="0.75" header="0.3" footer="0.3"/>
  <pageSetup scale="67" orientation="landscape"/>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topLeftCell="A10" workbookViewId="0">
      <selection sqref="A1:E1"/>
    </sheetView>
  </sheetViews>
  <sheetFormatPr defaultColWidth="9.140625" defaultRowHeight="15.6" customHeight="1"/>
  <cols>
    <col min="1" max="1" width="31.140625" style="4" customWidth="1"/>
    <col min="2" max="2" width="30.7109375" style="4" customWidth="1"/>
    <col min="3" max="3" width="30.85546875" style="4" customWidth="1"/>
    <col min="4" max="4" width="8.7109375" style="4" customWidth="1"/>
    <col min="5" max="5" width="86.28515625" style="4" customWidth="1"/>
    <col min="6" max="6" width="16.85546875" style="4" customWidth="1"/>
    <col min="7" max="7" width="9.140625" style="4" customWidth="1"/>
    <col min="8" max="16384" width="9.140625" style="4"/>
  </cols>
  <sheetData>
    <row r="1" spans="1:6" ht="41.45" customHeight="1">
      <c r="A1" s="190" t="s">
        <v>204</v>
      </c>
      <c r="B1" s="191"/>
      <c r="C1" s="191"/>
      <c r="D1" s="191"/>
      <c r="E1" s="191"/>
      <c r="F1" s="190" t="s">
        <v>205</v>
      </c>
    </row>
    <row r="2" spans="1:6" ht="20.25" customHeight="1">
      <c r="A2" s="190" t="s">
        <v>188</v>
      </c>
      <c r="B2" s="191"/>
      <c r="C2" s="191"/>
      <c r="D2" s="191"/>
      <c r="E2" s="191"/>
      <c r="F2" s="191"/>
    </row>
    <row r="3" spans="1:6" ht="20.25" customHeight="1">
      <c r="A3" s="190" t="s">
        <v>206</v>
      </c>
      <c r="B3" s="191"/>
      <c r="C3" s="190" t="s">
        <v>207</v>
      </c>
      <c r="D3" s="191"/>
      <c r="E3" s="191"/>
      <c r="F3" s="191"/>
    </row>
    <row r="4" spans="1:6" ht="33.6" customHeight="1">
      <c r="A4" s="190" t="s">
        <v>208</v>
      </c>
      <c r="B4" s="191"/>
      <c r="C4" s="190" t="s">
        <v>209</v>
      </c>
      <c r="D4" s="191"/>
      <c r="E4" s="191"/>
      <c r="F4" s="191"/>
    </row>
    <row r="5" spans="1:6" ht="20.25" customHeight="1">
      <c r="A5" s="190" t="s">
        <v>208</v>
      </c>
      <c r="B5" s="191"/>
      <c r="C5" s="190" t="s">
        <v>210</v>
      </c>
      <c r="D5" s="191"/>
      <c r="E5" s="191"/>
      <c r="F5" s="191"/>
    </row>
    <row r="6" spans="1:6" ht="39.6" customHeight="1">
      <c r="A6" s="92" t="s">
        <v>189</v>
      </c>
      <c r="B6" s="92" t="s">
        <v>190</v>
      </c>
      <c r="C6" s="92" t="s">
        <v>191</v>
      </c>
      <c r="D6" s="92" t="s">
        <v>211</v>
      </c>
      <c r="E6" s="92" t="s">
        <v>212</v>
      </c>
      <c r="F6" s="191"/>
    </row>
    <row r="7" spans="1:6" ht="39.6" customHeight="1">
      <c r="A7" s="190" t="s">
        <v>100</v>
      </c>
      <c r="B7" s="192" t="s">
        <v>213</v>
      </c>
      <c r="C7" s="192" t="s">
        <v>214</v>
      </c>
      <c r="D7" s="92" t="s">
        <v>215</v>
      </c>
      <c r="E7" s="92" t="s">
        <v>216</v>
      </c>
      <c r="F7" s="93"/>
    </row>
    <row r="8" spans="1:6" ht="171.6" customHeight="1">
      <c r="A8" s="191"/>
      <c r="B8" s="191"/>
      <c r="C8" s="191"/>
      <c r="D8" s="92" t="s">
        <v>217</v>
      </c>
      <c r="E8" s="94" t="s">
        <v>218</v>
      </c>
      <c r="F8" s="93"/>
    </row>
    <row r="9" spans="1:6" ht="79.349999999999994" customHeight="1">
      <c r="A9" s="191"/>
      <c r="B9" s="191"/>
      <c r="C9" s="191"/>
      <c r="D9" s="92" t="s">
        <v>219</v>
      </c>
      <c r="E9" s="94" t="s">
        <v>220</v>
      </c>
      <c r="F9" s="93"/>
    </row>
    <row r="10" spans="1:6" ht="39.6" customHeight="1">
      <c r="A10" s="192" t="s">
        <v>103</v>
      </c>
      <c r="B10" s="192" t="s">
        <v>213</v>
      </c>
      <c r="C10" s="192" t="s">
        <v>214</v>
      </c>
      <c r="D10" s="92" t="s">
        <v>215</v>
      </c>
      <c r="E10" s="92" t="s">
        <v>221</v>
      </c>
      <c r="F10" s="93"/>
    </row>
    <row r="11" spans="1:6" ht="158.44999999999999" customHeight="1">
      <c r="A11" s="191"/>
      <c r="B11" s="191"/>
      <c r="C11" s="191"/>
      <c r="D11" s="92" t="s">
        <v>217</v>
      </c>
      <c r="E11" s="94" t="s">
        <v>222</v>
      </c>
      <c r="F11" s="93"/>
    </row>
    <row r="12" spans="1:6" ht="39.6" customHeight="1">
      <c r="A12" s="191"/>
      <c r="B12" s="191"/>
      <c r="C12" s="191"/>
      <c r="D12" s="92" t="s">
        <v>219</v>
      </c>
      <c r="E12" s="92" t="s">
        <v>223</v>
      </c>
      <c r="F12" s="93"/>
    </row>
    <row r="13" spans="1:6" ht="39.6" customHeight="1">
      <c r="A13" s="190" t="s">
        <v>104</v>
      </c>
      <c r="B13" s="192" t="s">
        <v>213</v>
      </c>
      <c r="C13" s="192" t="s">
        <v>214</v>
      </c>
      <c r="D13" s="92" t="s">
        <v>215</v>
      </c>
      <c r="E13" s="92" t="s">
        <v>221</v>
      </c>
      <c r="F13" s="93"/>
    </row>
    <row r="14" spans="1:6" ht="158.44999999999999" customHeight="1">
      <c r="A14" s="191"/>
      <c r="B14" s="191"/>
      <c r="C14" s="191"/>
      <c r="D14" s="92" t="s">
        <v>217</v>
      </c>
      <c r="E14" s="94" t="s">
        <v>222</v>
      </c>
      <c r="F14" s="93"/>
    </row>
    <row r="15" spans="1:6" ht="39.6" customHeight="1">
      <c r="A15" s="191"/>
      <c r="B15" s="191"/>
      <c r="C15" s="191"/>
      <c r="D15" s="92" t="s">
        <v>219</v>
      </c>
      <c r="E15" s="92" t="s">
        <v>223</v>
      </c>
      <c r="F15" s="93"/>
    </row>
    <row r="16" spans="1:6" ht="26.45" customHeight="1">
      <c r="A16" s="192" t="s">
        <v>224</v>
      </c>
      <c r="B16" s="192" t="s">
        <v>225</v>
      </c>
      <c r="C16" s="192" t="s">
        <v>226</v>
      </c>
      <c r="D16" s="92" t="s">
        <v>215</v>
      </c>
      <c r="E16" s="92" t="s">
        <v>227</v>
      </c>
      <c r="F16" s="93"/>
    </row>
    <row r="17" spans="1:6" ht="26.45" customHeight="1">
      <c r="A17" s="191"/>
      <c r="B17" s="191"/>
      <c r="C17" s="191"/>
      <c r="D17" s="92" t="s">
        <v>228</v>
      </c>
      <c r="E17" s="92" t="s">
        <v>229</v>
      </c>
      <c r="F17" s="93"/>
    </row>
    <row r="18" spans="1:6" ht="52.7" customHeight="1">
      <c r="A18" s="191"/>
      <c r="B18" s="191"/>
      <c r="C18" s="191"/>
      <c r="D18" s="92" t="s">
        <v>217</v>
      </c>
      <c r="E18" s="94" t="s">
        <v>230</v>
      </c>
      <c r="F18" s="93"/>
    </row>
    <row r="19" spans="1:6" ht="39.6" customHeight="1">
      <c r="A19" s="191"/>
      <c r="B19" s="191"/>
      <c r="C19" s="191"/>
      <c r="D19" s="92" t="s">
        <v>219</v>
      </c>
      <c r="E19" s="92" t="s">
        <v>223</v>
      </c>
      <c r="F19" s="93"/>
    </row>
    <row r="20" spans="1:6" ht="26.45" customHeight="1">
      <c r="A20" s="190" t="s">
        <v>106</v>
      </c>
      <c r="B20" s="190" t="s">
        <v>231</v>
      </c>
      <c r="C20" s="192" t="s">
        <v>232</v>
      </c>
      <c r="D20" s="92" t="s">
        <v>233</v>
      </c>
      <c r="E20" s="92" t="s">
        <v>234</v>
      </c>
      <c r="F20" s="93"/>
    </row>
    <row r="21" spans="1:6" ht="26.45" customHeight="1">
      <c r="A21" s="191"/>
      <c r="B21" s="191"/>
      <c r="C21" s="191"/>
      <c r="D21" s="190" t="s">
        <v>217</v>
      </c>
      <c r="E21" s="92" t="s">
        <v>235</v>
      </c>
      <c r="F21" s="93"/>
    </row>
    <row r="22" spans="1:6" ht="26.45" customHeight="1">
      <c r="A22" s="191"/>
      <c r="B22" s="191"/>
      <c r="C22" s="191"/>
      <c r="D22" s="191"/>
      <c r="E22" s="94" t="s">
        <v>236</v>
      </c>
      <c r="F22" s="93"/>
    </row>
    <row r="23" spans="1:6" ht="36" customHeight="1">
      <c r="A23" s="190" t="s">
        <v>107</v>
      </c>
      <c r="B23" s="190" t="s">
        <v>231</v>
      </c>
      <c r="C23" s="192" t="s">
        <v>237</v>
      </c>
      <c r="D23" s="92" t="s">
        <v>215</v>
      </c>
      <c r="E23" s="92" t="s">
        <v>238</v>
      </c>
      <c r="F23" s="93"/>
    </row>
    <row r="24" spans="1:6" ht="63" customHeight="1">
      <c r="A24" s="191"/>
      <c r="B24" s="191"/>
      <c r="C24" s="191"/>
      <c r="D24" s="92" t="s">
        <v>217</v>
      </c>
      <c r="E24" s="92" t="s">
        <v>239</v>
      </c>
      <c r="F24" s="93"/>
    </row>
    <row r="25" spans="1:6" ht="39.6" customHeight="1">
      <c r="A25" s="190" t="s">
        <v>108</v>
      </c>
      <c r="B25" s="192" t="s">
        <v>213</v>
      </c>
      <c r="C25" s="192" t="s">
        <v>240</v>
      </c>
      <c r="D25" s="92" t="s">
        <v>215</v>
      </c>
      <c r="E25" s="92" t="s">
        <v>216</v>
      </c>
      <c r="F25" s="93"/>
    </row>
    <row r="26" spans="1:6" ht="79.349999999999994" customHeight="1">
      <c r="A26" s="191"/>
      <c r="B26" s="191"/>
      <c r="C26" s="191"/>
      <c r="D26" s="92" t="s">
        <v>217</v>
      </c>
      <c r="E26" s="94" t="s">
        <v>241</v>
      </c>
      <c r="F26" s="93"/>
    </row>
    <row r="27" spans="1:6" ht="64.349999999999994" customHeight="1">
      <c r="A27" s="190" t="s">
        <v>109</v>
      </c>
      <c r="B27" s="190" t="s">
        <v>231</v>
      </c>
      <c r="C27" s="192" t="s">
        <v>242</v>
      </c>
      <c r="D27" s="92" t="s">
        <v>208</v>
      </c>
      <c r="E27" s="94" t="s">
        <v>243</v>
      </c>
      <c r="F27" s="93"/>
    </row>
    <row r="28" spans="1:6" ht="39.6" customHeight="1">
      <c r="A28" s="191"/>
      <c r="B28" s="191"/>
      <c r="C28" s="191"/>
      <c r="D28" s="92" t="s">
        <v>219</v>
      </c>
      <c r="E28" s="92" t="s">
        <v>244</v>
      </c>
      <c r="F28" s="93"/>
    </row>
    <row r="29" spans="1:6" ht="66" customHeight="1">
      <c r="A29" s="92" t="s">
        <v>110</v>
      </c>
      <c r="B29" s="92" t="s">
        <v>231</v>
      </c>
      <c r="C29" s="94" t="s">
        <v>245</v>
      </c>
      <c r="D29" s="92" t="s">
        <v>246</v>
      </c>
      <c r="E29" s="94" t="s">
        <v>247</v>
      </c>
      <c r="F29" s="93"/>
    </row>
    <row r="30" spans="1:6" ht="66" customHeight="1">
      <c r="A30" s="92" t="s">
        <v>111</v>
      </c>
      <c r="B30" s="92" t="s">
        <v>231</v>
      </c>
      <c r="C30" s="94" t="s">
        <v>248</v>
      </c>
      <c r="D30" s="92" t="s">
        <v>217</v>
      </c>
      <c r="E30" s="94" t="s">
        <v>249</v>
      </c>
      <c r="F30" s="93"/>
    </row>
    <row r="31" spans="1:6" ht="92.45" customHeight="1">
      <c r="A31" s="92" t="s">
        <v>112</v>
      </c>
      <c r="B31" s="92" t="s">
        <v>231</v>
      </c>
      <c r="C31" s="94" t="s">
        <v>250</v>
      </c>
      <c r="D31" s="92" t="s">
        <v>217</v>
      </c>
      <c r="E31" s="94" t="s">
        <v>251</v>
      </c>
      <c r="F31" s="93"/>
    </row>
    <row r="32" spans="1:6" ht="52.35" customHeight="1">
      <c r="A32" s="190" t="s">
        <v>113</v>
      </c>
      <c r="B32" s="190" t="s">
        <v>231</v>
      </c>
      <c r="C32" s="192" t="s">
        <v>252</v>
      </c>
      <c r="D32" s="92" t="s">
        <v>217</v>
      </c>
      <c r="E32" s="92" t="s">
        <v>253</v>
      </c>
      <c r="F32" s="93"/>
    </row>
    <row r="33" spans="1:6" ht="43.35" customHeight="1">
      <c r="A33" s="191"/>
      <c r="B33" s="191"/>
      <c r="C33" s="191"/>
      <c r="D33" s="92" t="s">
        <v>219</v>
      </c>
      <c r="E33" s="92" t="s">
        <v>254</v>
      </c>
      <c r="F33" s="93"/>
    </row>
    <row r="34" spans="1:6" ht="101.45" customHeight="1">
      <c r="A34" s="190" t="s">
        <v>114</v>
      </c>
      <c r="B34" s="190" t="s">
        <v>255</v>
      </c>
      <c r="C34" s="192" t="s">
        <v>256</v>
      </c>
      <c r="D34" s="92" t="s">
        <v>228</v>
      </c>
      <c r="E34" s="92" t="s">
        <v>257</v>
      </c>
      <c r="F34" s="93"/>
    </row>
    <row r="35" spans="1:6" ht="94.35" customHeight="1">
      <c r="A35" s="191"/>
      <c r="B35" s="191"/>
      <c r="C35" s="191"/>
      <c r="D35" s="92" t="s">
        <v>217</v>
      </c>
      <c r="E35" s="94" t="s">
        <v>258</v>
      </c>
      <c r="F35" s="93"/>
    </row>
    <row r="36" spans="1:6" ht="59.45" customHeight="1">
      <c r="A36" s="191"/>
      <c r="B36" s="191"/>
      <c r="C36" s="191"/>
      <c r="D36" s="92" t="s">
        <v>219</v>
      </c>
      <c r="E36" s="92" t="s">
        <v>244</v>
      </c>
      <c r="F36" s="93"/>
    </row>
    <row r="37" spans="1:6" ht="26.45" customHeight="1">
      <c r="A37" s="190" t="s">
        <v>115</v>
      </c>
      <c r="B37" s="190" t="s">
        <v>231</v>
      </c>
      <c r="C37" s="192" t="s">
        <v>259</v>
      </c>
      <c r="D37" s="92" t="s">
        <v>228</v>
      </c>
      <c r="E37" s="92" t="s">
        <v>260</v>
      </c>
      <c r="F37" s="93"/>
    </row>
    <row r="38" spans="1:6" ht="52.7" customHeight="1">
      <c r="A38" s="191"/>
      <c r="B38" s="191"/>
      <c r="C38" s="191"/>
      <c r="D38" s="92" t="s">
        <v>217</v>
      </c>
      <c r="E38" s="94" t="s">
        <v>261</v>
      </c>
      <c r="F38" s="93"/>
    </row>
    <row r="39" spans="1:6" ht="52.7" customHeight="1">
      <c r="A39" s="92" t="s">
        <v>116</v>
      </c>
      <c r="B39" s="92" t="s">
        <v>116</v>
      </c>
      <c r="C39" s="94" t="s">
        <v>262</v>
      </c>
      <c r="D39" s="92" t="s">
        <v>228</v>
      </c>
      <c r="E39" s="92" t="s">
        <v>260</v>
      </c>
      <c r="F39" s="93"/>
    </row>
    <row r="40" spans="1:6" ht="63" customHeight="1">
      <c r="A40" s="190" t="s">
        <v>117</v>
      </c>
      <c r="B40" s="190" t="s">
        <v>255</v>
      </c>
      <c r="C40" s="192" t="s">
        <v>263</v>
      </c>
      <c r="D40" s="92" t="s">
        <v>215</v>
      </c>
      <c r="E40" s="94" t="s">
        <v>264</v>
      </c>
      <c r="F40" s="93"/>
    </row>
    <row r="41" spans="1:6" ht="80.45" customHeight="1">
      <c r="A41" s="191"/>
      <c r="B41" s="191"/>
      <c r="C41" s="191"/>
      <c r="D41" s="92" t="s">
        <v>208</v>
      </c>
      <c r="E41" s="94" t="s">
        <v>265</v>
      </c>
      <c r="F41" s="93"/>
    </row>
    <row r="42" spans="1:6" ht="52.7" customHeight="1">
      <c r="A42" s="191"/>
      <c r="B42" s="191"/>
      <c r="C42" s="191"/>
      <c r="D42" s="92" t="s">
        <v>219</v>
      </c>
      <c r="E42" s="94" t="s">
        <v>266</v>
      </c>
      <c r="F42" s="93"/>
    </row>
    <row r="43" spans="1:6" ht="101.45" customHeight="1">
      <c r="A43" s="190" t="s">
        <v>118</v>
      </c>
      <c r="B43" s="190" t="s">
        <v>231</v>
      </c>
      <c r="C43" s="192" t="s">
        <v>267</v>
      </c>
      <c r="D43" s="92" t="s">
        <v>228</v>
      </c>
      <c r="E43" s="92" t="s">
        <v>268</v>
      </c>
      <c r="F43" s="93"/>
    </row>
    <row r="44" spans="1:6" ht="147.6" customHeight="1">
      <c r="A44" s="191"/>
      <c r="B44" s="191"/>
      <c r="C44" s="191"/>
      <c r="D44" s="92" t="s">
        <v>217</v>
      </c>
      <c r="E44" s="92" t="s">
        <v>269</v>
      </c>
      <c r="F44" s="93"/>
    </row>
    <row r="45" spans="1:6" ht="15" customHeight="1">
      <c r="A45" s="93"/>
      <c r="B45" s="93"/>
      <c r="C45" s="93"/>
      <c r="D45" s="93"/>
      <c r="E45" s="93"/>
      <c r="F45" s="93"/>
    </row>
    <row r="46" spans="1:6" ht="15" customHeight="1">
      <c r="A46" s="93"/>
      <c r="B46" s="93"/>
      <c r="C46" s="93"/>
      <c r="D46" s="93"/>
      <c r="E46" s="93"/>
      <c r="F46" s="93"/>
    </row>
  </sheetData>
  <mergeCells count="49">
    <mergeCell ref="A1:E1"/>
    <mergeCell ref="F1:F6"/>
    <mergeCell ref="A2:E2"/>
    <mergeCell ref="A3:B3"/>
    <mergeCell ref="C3:E3"/>
    <mergeCell ref="A4:B4"/>
    <mergeCell ref="C4:E4"/>
    <mergeCell ref="A5:B5"/>
    <mergeCell ref="C5:E5"/>
    <mergeCell ref="A7:A9"/>
    <mergeCell ref="B7:B9"/>
    <mergeCell ref="C7:C9"/>
    <mergeCell ref="A10:A12"/>
    <mergeCell ref="B10:B12"/>
    <mergeCell ref="C10:C12"/>
    <mergeCell ref="A13:A15"/>
    <mergeCell ref="B13:B15"/>
    <mergeCell ref="C13:C15"/>
    <mergeCell ref="A16:A19"/>
    <mergeCell ref="B16:B19"/>
    <mergeCell ref="C16:C19"/>
    <mergeCell ref="A20:A22"/>
    <mergeCell ref="B20:B22"/>
    <mergeCell ref="C20:C22"/>
    <mergeCell ref="D21:D22"/>
    <mergeCell ref="A23:A24"/>
    <mergeCell ref="B23:B24"/>
    <mergeCell ref="C23:C24"/>
    <mergeCell ref="A25:A26"/>
    <mergeCell ref="B25:B26"/>
    <mergeCell ref="C25:C26"/>
    <mergeCell ref="A27:A28"/>
    <mergeCell ref="B27:B28"/>
    <mergeCell ref="C27:C28"/>
    <mergeCell ref="A32:A33"/>
    <mergeCell ref="B32:B33"/>
    <mergeCell ref="C32:C33"/>
    <mergeCell ref="A34:A36"/>
    <mergeCell ref="B34:B36"/>
    <mergeCell ref="C34:C36"/>
    <mergeCell ref="A43:A44"/>
    <mergeCell ref="B43:B44"/>
    <mergeCell ref="C43:C44"/>
    <mergeCell ref="A37:A38"/>
    <mergeCell ref="B37:B38"/>
    <mergeCell ref="C37:C38"/>
    <mergeCell ref="A40:A42"/>
    <mergeCell ref="B40:B42"/>
    <mergeCell ref="C40:C42"/>
  </mergeCells>
  <pageMargins left="0.25" right="0.25" top="0.75" bottom="0.75" header="0.3" footer="0.3"/>
  <pageSetup scale="70" orientation="landscape"/>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election sqref="A1:E1"/>
    </sheetView>
  </sheetViews>
  <sheetFormatPr defaultColWidth="9.140625" defaultRowHeight="15.6" customHeight="1"/>
  <cols>
    <col min="1" max="1" width="31.140625" style="4" customWidth="1"/>
    <col min="2" max="2" width="31" style="4" customWidth="1"/>
    <col min="3" max="3" width="31.140625" style="4" customWidth="1"/>
    <col min="4" max="4" width="9" style="4" customWidth="1"/>
    <col min="5" max="5" width="85.85546875" style="4" customWidth="1"/>
    <col min="6" max="6" width="17.140625" style="4" customWidth="1"/>
    <col min="7" max="7" width="9.140625" style="4" customWidth="1"/>
    <col min="8" max="16384" width="9.140625" style="4"/>
  </cols>
  <sheetData>
    <row r="1" spans="1:6" ht="43.35" customHeight="1">
      <c r="A1" s="190" t="s">
        <v>270</v>
      </c>
      <c r="B1" s="191"/>
      <c r="C1" s="191"/>
      <c r="D1" s="191"/>
      <c r="E1" s="191"/>
      <c r="F1" s="190" t="s">
        <v>205</v>
      </c>
    </row>
    <row r="2" spans="1:6" ht="20.45" customHeight="1">
      <c r="A2" s="190" t="s">
        <v>188</v>
      </c>
      <c r="B2" s="191"/>
      <c r="C2" s="191"/>
      <c r="D2" s="191"/>
      <c r="E2" s="191"/>
      <c r="F2" s="191"/>
    </row>
    <row r="3" spans="1:6" ht="15" customHeight="1">
      <c r="A3" s="190" t="s">
        <v>206</v>
      </c>
      <c r="B3" s="191"/>
      <c r="C3" s="190" t="s">
        <v>207</v>
      </c>
      <c r="D3" s="191"/>
      <c r="E3" s="191"/>
      <c r="F3" s="191"/>
    </row>
    <row r="4" spans="1:6" ht="30" customHeight="1">
      <c r="A4" s="190" t="s">
        <v>208</v>
      </c>
      <c r="B4" s="191"/>
      <c r="C4" s="190" t="s">
        <v>209</v>
      </c>
      <c r="D4" s="191"/>
      <c r="E4" s="191"/>
      <c r="F4" s="191"/>
    </row>
    <row r="5" spans="1:6" ht="30" customHeight="1">
      <c r="A5" s="190" t="s">
        <v>208</v>
      </c>
      <c r="B5" s="191"/>
      <c r="C5" s="190" t="s">
        <v>210</v>
      </c>
      <c r="D5" s="191"/>
      <c r="E5" s="191"/>
      <c r="F5" s="191"/>
    </row>
    <row r="6" spans="1:6" ht="39.6" customHeight="1">
      <c r="A6" s="92" t="s">
        <v>189</v>
      </c>
      <c r="B6" s="92" t="s">
        <v>190</v>
      </c>
      <c r="C6" s="92" t="s">
        <v>191</v>
      </c>
      <c r="D6" s="92" t="s">
        <v>211</v>
      </c>
      <c r="E6" s="92" t="s">
        <v>212</v>
      </c>
      <c r="F6" s="191"/>
    </row>
    <row r="7" spans="1:6" ht="92.45" customHeight="1">
      <c r="A7" s="192" t="s">
        <v>271</v>
      </c>
      <c r="B7" s="192" t="s">
        <v>272</v>
      </c>
      <c r="C7" s="192" t="s">
        <v>273</v>
      </c>
      <c r="D7" s="92" t="s">
        <v>215</v>
      </c>
      <c r="E7" s="94" t="s">
        <v>274</v>
      </c>
      <c r="F7" s="93"/>
    </row>
    <row r="8" spans="1:6" ht="26.45" customHeight="1">
      <c r="A8" s="191"/>
      <c r="B8" s="191"/>
      <c r="C8" s="191"/>
      <c r="D8" s="92" t="s">
        <v>228</v>
      </c>
      <c r="E8" s="92" t="s">
        <v>275</v>
      </c>
      <c r="F8" s="93"/>
    </row>
    <row r="9" spans="1:6" ht="145.35" customHeight="1">
      <c r="A9" s="191"/>
      <c r="B9" s="191"/>
      <c r="C9" s="191"/>
      <c r="D9" s="92" t="s">
        <v>217</v>
      </c>
      <c r="E9" s="94" t="s">
        <v>276</v>
      </c>
      <c r="F9" s="93"/>
    </row>
    <row r="10" spans="1:6" ht="26.45" customHeight="1">
      <c r="A10" s="191"/>
      <c r="B10" s="191"/>
      <c r="C10" s="191"/>
      <c r="D10" s="92" t="s">
        <v>219</v>
      </c>
      <c r="E10" s="92" t="s">
        <v>277</v>
      </c>
      <c r="F10" s="93"/>
    </row>
    <row r="11" spans="1:6" ht="52.7" customHeight="1">
      <c r="A11" s="190" t="s">
        <v>121</v>
      </c>
      <c r="B11" s="192" t="s">
        <v>278</v>
      </c>
      <c r="C11" s="192" t="s">
        <v>273</v>
      </c>
      <c r="D11" s="92" t="s">
        <v>215</v>
      </c>
      <c r="E11" s="94" t="s">
        <v>279</v>
      </c>
      <c r="F11" s="93"/>
    </row>
    <row r="12" spans="1:6" ht="26.45" customHeight="1">
      <c r="A12" s="191"/>
      <c r="B12" s="191"/>
      <c r="C12" s="191"/>
      <c r="D12" s="92" t="s">
        <v>228</v>
      </c>
      <c r="E12" s="92" t="s">
        <v>275</v>
      </c>
      <c r="F12" s="93"/>
    </row>
    <row r="13" spans="1:6" ht="168.6" customHeight="1">
      <c r="A13" s="191"/>
      <c r="B13" s="191"/>
      <c r="C13" s="191"/>
      <c r="D13" s="92" t="s">
        <v>217</v>
      </c>
      <c r="E13" s="94" t="s">
        <v>280</v>
      </c>
      <c r="F13" s="93"/>
    </row>
    <row r="14" spans="1:6" ht="45" customHeight="1">
      <c r="A14" s="191"/>
      <c r="B14" s="191"/>
      <c r="C14" s="191"/>
      <c r="D14" s="92" t="s">
        <v>219</v>
      </c>
      <c r="E14" s="92" t="s">
        <v>277</v>
      </c>
      <c r="F14" s="93"/>
    </row>
    <row r="15" spans="1:6" ht="92.45" customHeight="1">
      <c r="A15" s="190" t="s">
        <v>122</v>
      </c>
      <c r="B15" s="192" t="s">
        <v>278</v>
      </c>
      <c r="C15" s="192" t="s">
        <v>273</v>
      </c>
      <c r="D15" s="92" t="s">
        <v>215</v>
      </c>
      <c r="E15" s="94" t="s">
        <v>274</v>
      </c>
      <c r="F15" s="93"/>
    </row>
    <row r="16" spans="1:6" ht="26.45" customHeight="1">
      <c r="A16" s="191"/>
      <c r="B16" s="191"/>
      <c r="C16" s="191"/>
      <c r="D16" s="92" t="s">
        <v>228</v>
      </c>
      <c r="E16" s="92" t="s">
        <v>275</v>
      </c>
      <c r="F16" s="93"/>
    </row>
    <row r="17" spans="1:6" ht="145.35" customHeight="1">
      <c r="A17" s="191"/>
      <c r="B17" s="191"/>
      <c r="C17" s="191"/>
      <c r="D17" s="92" t="s">
        <v>217</v>
      </c>
      <c r="E17" s="94" t="s">
        <v>280</v>
      </c>
      <c r="F17" s="93"/>
    </row>
    <row r="18" spans="1:6" ht="26.45" customHeight="1">
      <c r="A18" s="191"/>
      <c r="B18" s="191"/>
      <c r="C18" s="191"/>
      <c r="D18" s="92" t="s">
        <v>219</v>
      </c>
      <c r="E18" s="92" t="s">
        <v>277</v>
      </c>
      <c r="F18" s="93"/>
    </row>
    <row r="19" spans="1:6" ht="66" customHeight="1">
      <c r="A19" s="190" t="s">
        <v>123</v>
      </c>
      <c r="B19" s="192" t="s">
        <v>278</v>
      </c>
      <c r="C19" s="192" t="s">
        <v>273</v>
      </c>
      <c r="D19" s="92" t="s">
        <v>215</v>
      </c>
      <c r="E19" s="94" t="s">
        <v>281</v>
      </c>
      <c r="F19" s="93"/>
    </row>
    <row r="20" spans="1:6" ht="26.45" customHeight="1">
      <c r="A20" s="191"/>
      <c r="B20" s="191"/>
      <c r="C20" s="191"/>
      <c r="D20" s="92" t="s">
        <v>228</v>
      </c>
      <c r="E20" s="92" t="s">
        <v>275</v>
      </c>
      <c r="F20" s="93"/>
    </row>
    <row r="21" spans="1:6" ht="145.35" customHeight="1">
      <c r="A21" s="191"/>
      <c r="B21" s="191"/>
      <c r="C21" s="191"/>
      <c r="D21" s="92" t="s">
        <v>217</v>
      </c>
      <c r="E21" s="94" t="s">
        <v>280</v>
      </c>
      <c r="F21" s="93"/>
    </row>
    <row r="22" spans="1:6" ht="26.45" customHeight="1">
      <c r="A22" s="191"/>
      <c r="B22" s="191"/>
      <c r="C22" s="191"/>
      <c r="D22" s="92" t="s">
        <v>219</v>
      </c>
      <c r="E22" s="92" t="s">
        <v>282</v>
      </c>
      <c r="F22" s="93"/>
    </row>
    <row r="23" spans="1:6" ht="39.6" customHeight="1">
      <c r="A23" s="190" t="s">
        <v>124</v>
      </c>
      <c r="B23" s="192" t="s">
        <v>278</v>
      </c>
      <c r="C23" s="192" t="s">
        <v>283</v>
      </c>
      <c r="D23" s="92" t="s">
        <v>215</v>
      </c>
      <c r="E23" s="94" t="s">
        <v>284</v>
      </c>
      <c r="F23" s="93"/>
    </row>
    <row r="24" spans="1:6" ht="66" customHeight="1">
      <c r="A24" s="191"/>
      <c r="B24" s="191"/>
      <c r="C24" s="191"/>
      <c r="D24" s="92" t="s">
        <v>228</v>
      </c>
      <c r="E24" s="94" t="s">
        <v>285</v>
      </c>
      <c r="F24" s="93"/>
    </row>
    <row r="25" spans="1:6" ht="39.6" customHeight="1">
      <c r="A25" s="191"/>
      <c r="B25" s="191"/>
      <c r="C25" s="191"/>
      <c r="D25" s="92" t="s">
        <v>219</v>
      </c>
      <c r="E25" s="94" t="s">
        <v>286</v>
      </c>
      <c r="F25" s="93"/>
    </row>
    <row r="26" spans="1:6" ht="26.45" customHeight="1">
      <c r="A26" s="190" t="s">
        <v>125</v>
      </c>
      <c r="B26" s="190" t="s">
        <v>287</v>
      </c>
      <c r="C26" s="192" t="s">
        <v>288</v>
      </c>
      <c r="D26" s="92" t="s">
        <v>215</v>
      </c>
      <c r="E26" s="94" t="s">
        <v>289</v>
      </c>
      <c r="F26" s="93"/>
    </row>
    <row r="27" spans="1:6" ht="26.45" customHeight="1">
      <c r="A27" s="191"/>
      <c r="B27" s="191"/>
      <c r="C27" s="191"/>
      <c r="D27" s="92" t="s">
        <v>219</v>
      </c>
      <c r="E27" s="92" t="s">
        <v>290</v>
      </c>
      <c r="F27" s="93"/>
    </row>
    <row r="28" spans="1:6" ht="26.45" customHeight="1">
      <c r="A28" s="190" t="s">
        <v>126</v>
      </c>
      <c r="B28" s="190" t="s">
        <v>291</v>
      </c>
      <c r="C28" s="190" t="s">
        <v>292</v>
      </c>
      <c r="D28" s="92" t="s">
        <v>215</v>
      </c>
      <c r="E28" s="94" t="s">
        <v>293</v>
      </c>
      <c r="F28" s="93"/>
    </row>
    <row r="29" spans="1:6" ht="39.6" customHeight="1">
      <c r="A29" s="191"/>
      <c r="B29" s="191"/>
      <c r="C29" s="191"/>
      <c r="D29" s="92" t="s">
        <v>217</v>
      </c>
      <c r="E29" s="92" t="s">
        <v>294</v>
      </c>
      <c r="F29" s="93"/>
    </row>
    <row r="30" spans="1:6" ht="26.45" customHeight="1">
      <c r="A30" s="190" t="s">
        <v>127</v>
      </c>
      <c r="B30" s="190" t="s">
        <v>291</v>
      </c>
      <c r="C30" s="190" t="s">
        <v>295</v>
      </c>
      <c r="D30" s="92" t="s">
        <v>215</v>
      </c>
      <c r="E30" s="94" t="s">
        <v>293</v>
      </c>
      <c r="F30" s="93"/>
    </row>
    <row r="31" spans="1:6" ht="39.6" customHeight="1">
      <c r="A31" s="191"/>
      <c r="B31" s="191"/>
      <c r="C31" s="191"/>
      <c r="D31" s="92" t="s">
        <v>217</v>
      </c>
      <c r="E31" s="92" t="s">
        <v>294</v>
      </c>
      <c r="F31" s="93"/>
    </row>
    <row r="32" spans="1:6" ht="26.45" customHeight="1">
      <c r="A32" s="190" t="s">
        <v>128</v>
      </c>
      <c r="B32" s="190" t="s">
        <v>291</v>
      </c>
      <c r="C32" s="190" t="s">
        <v>292</v>
      </c>
      <c r="D32" s="92" t="s">
        <v>215</v>
      </c>
      <c r="E32" s="94" t="s">
        <v>293</v>
      </c>
      <c r="F32" s="93"/>
    </row>
    <row r="33" spans="1:6" ht="39.6" customHeight="1">
      <c r="A33" s="191"/>
      <c r="B33" s="191"/>
      <c r="C33" s="191"/>
      <c r="D33" s="92" t="s">
        <v>217</v>
      </c>
      <c r="E33" s="92" t="s">
        <v>296</v>
      </c>
      <c r="F33" s="93"/>
    </row>
    <row r="34" spans="1:6" ht="15" customHeight="1">
      <c r="A34" s="190" t="s">
        <v>129</v>
      </c>
      <c r="B34" s="192" t="s">
        <v>297</v>
      </c>
      <c r="C34" s="192" t="s">
        <v>298</v>
      </c>
      <c r="D34" s="190" t="s">
        <v>215</v>
      </c>
      <c r="E34" s="92" t="s">
        <v>299</v>
      </c>
      <c r="F34" s="93"/>
    </row>
    <row r="35" spans="1:6" ht="79.349999999999994" customHeight="1">
      <c r="A35" s="191"/>
      <c r="B35" s="191"/>
      <c r="C35" s="191"/>
      <c r="D35" s="191"/>
      <c r="E35" s="94" t="s">
        <v>300</v>
      </c>
      <c r="F35" s="93"/>
    </row>
    <row r="36" spans="1:6" ht="26.45" customHeight="1">
      <c r="A36" s="191"/>
      <c r="B36" s="191"/>
      <c r="C36" s="191"/>
      <c r="D36" s="92" t="s">
        <v>228</v>
      </c>
      <c r="E36" s="92" t="s">
        <v>301</v>
      </c>
      <c r="F36" s="93"/>
    </row>
    <row r="37" spans="1:6" ht="118.7" customHeight="1">
      <c r="A37" s="191"/>
      <c r="B37" s="191"/>
      <c r="C37" s="191"/>
      <c r="D37" s="92" t="s">
        <v>217</v>
      </c>
      <c r="E37" s="94" t="s">
        <v>302</v>
      </c>
      <c r="F37" s="93"/>
    </row>
    <row r="38" spans="1:6" ht="90.6" customHeight="1">
      <c r="A38" s="191"/>
      <c r="B38" s="191"/>
      <c r="C38" s="191"/>
      <c r="D38" s="92" t="s">
        <v>219</v>
      </c>
      <c r="E38" s="94" t="s">
        <v>303</v>
      </c>
      <c r="F38" s="93"/>
    </row>
    <row r="39" spans="1:6" ht="26.45" customHeight="1">
      <c r="A39" s="190" t="s">
        <v>130</v>
      </c>
      <c r="B39" s="192" t="s">
        <v>304</v>
      </c>
      <c r="C39" s="192" t="s">
        <v>273</v>
      </c>
      <c r="D39" s="92" t="s">
        <v>215</v>
      </c>
      <c r="E39" s="92" t="s">
        <v>305</v>
      </c>
      <c r="F39" s="93"/>
    </row>
    <row r="40" spans="1:6" ht="66" customHeight="1">
      <c r="A40" s="191"/>
      <c r="B40" s="191"/>
      <c r="C40" s="191"/>
      <c r="D40" s="92" t="s">
        <v>228</v>
      </c>
      <c r="E40" s="94" t="s">
        <v>306</v>
      </c>
      <c r="F40" s="93"/>
    </row>
    <row r="41" spans="1:6" ht="26.45" customHeight="1">
      <c r="A41" s="191"/>
      <c r="B41" s="191"/>
      <c r="C41" s="191"/>
      <c r="D41" s="92" t="s">
        <v>208</v>
      </c>
      <c r="E41" s="92" t="s">
        <v>307</v>
      </c>
      <c r="F41" s="93"/>
    </row>
    <row r="42" spans="1:6" ht="92.45" customHeight="1">
      <c r="A42" s="191"/>
      <c r="B42" s="191"/>
      <c r="C42" s="191"/>
      <c r="D42" s="92" t="s">
        <v>217</v>
      </c>
      <c r="E42" s="94" t="s">
        <v>308</v>
      </c>
      <c r="F42" s="93"/>
    </row>
    <row r="43" spans="1:6" ht="14.1" customHeight="1">
      <c r="A43" s="191"/>
      <c r="B43" s="191"/>
      <c r="C43" s="191"/>
      <c r="D43" s="92" t="s">
        <v>219</v>
      </c>
      <c r="E43" s="92" t="s">
        <v>309</v>
      </c>
      <c r="F43" s="93"/>
    </row>
  </sheetData>
  <mergeCells count="43">
    <mergeCell ref="A1:E1"/>
    <mergeCell ref="F1:F6"/>
    <mergeCell ref="A2:E2"/>
    <mergeCell ref="A3:B3"/>
    <mergeCell ref="C3:E3"/>
    <mergeCell ref="A4:B4"/>
    <mergeCell ref="C4:E4"/>
    <mergeCell ref="A5:B5"/>
    <mergeCell ref="C5:E5"/>
    <mergeCell ref="A7:A10"/>
    <mergeCell ref="B7:B10"/>
    <mergeCell ref="C7:C10"/>
    <mergeCell ref="A11:A14"/>
    <mergeCell ref="B11:B14"/>
    <mergeCell ref="C11:C14"/>
    <mergeCell ref="A15:A18"/>
    <mergeCell ref="B15:B18"/>
    <mergeCell ref="C15:C18"/>
    <mergeCell ref="A19:A22"/>
    <mergeCell ref="B19:B22"/>
    <mergeCell ref="C19:C22"/>
    <mergeCell ref="A23:A25"/>
    <mergeCell ref="B23:B25"/>
    <mergeCell ref="C23:C25"/>
    <mergeCell ref="A26:A27"/>
    <mergeCell ref="B26:B27"/>
    <mergeCell ref="C26:C27"/>
    <mergeCell ref="A28:A29"/>
    <mergeCell ref="B28:B29"/>
    <mergeCell ref="C28:C29"/>
    <mergeCell ref="A30:A31"/>
    <mergeCell ref="B30:B31"/>
    <mergeCell ref="C30:C31"/>
    <mergeCell ref="D34:D35"/>
    <mergeCell ref="A39:A43"/>
    <mergeCell ref="B39:B43"/>
    <mergeCell ref="C39:C43"/>
    <mergeCell ref="A32:A33"/>
    <mergeCell ref="B32:B33"/>
    <mergeCell ref="C32:C33"/>
    <mergeCell ref="A34:A38"/>
    <mergeCell ref="B34:B38"/>
    <mergeCell ref="C34:C38"/>
  </mergeCells>
  <pageMargins left="0.25" right="0.25" top="0.75" bottom="0.75" header="0.3" footer="0.3"/>
  <pageSetup scale="70" orientation="landscape"/>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election sqref="A1:E1"/>
    </sheetView>
  </sheetViews>
  <sheetFormatPr defaultColWidth="9.140625" defaultRowHeight="15.6" customHeight="1"/>
  <cols>
    <col min="1" max="1" width="30.85546875" style="4" customWidth="1"/>
    <col min="2" max="3" width="31" style="4" customWidth="1"/>
    <col min="4" max="4" width="8.7109375" style="4" customWidth="1"/>
    <col min="5" max="5" width="86.140625" style="4" customWidth="1"/>
    <col min="6" max="6" width="16.7109375" style="4" customWidth="1"/>
    <col min="7" max="7" width="9.140625" style="4" customWidth="1"/>
    <col min="8" max="16384" width="9.140625" style="4"/>
  </cols>
  <sheetData>
    <row r="1" spans="1:6" ht="32.450000000000003" customHeight="1">
      <c r="A1" s="190" t="s">
        <v>310</v>
      </c>
      <c r="B1" s="191"/>
      <c r="C1" s="191"/>
      <c r="D1" s="191"/>
      <c r="E1" s="191"/>
      <c r="F1" s="190" t="s">
        <v>205</v>
      </c>
    </row>
    <row r="2" spans="1:6" ht="20.45" customHeight="1">
      <c r="A2" s="190" t="s">
        <v>188</v>
      </c>
      <c r="B2" s="191"/>
      <c r="C2" s="191"/>
      <c r="D2" s="191"/>
      <c r="E2" s="191"/>
      <c r="F2" s="191"/>
    </row>
    <row r="3" spans="1:6" ht="12" customHeight="1">
      <c r="A3" s="190" t="s">
        <v>206</v>
      </c>
      <c r="B3" s="191"/>
      <c r="C3" s="190" t="s">
        <v>207</v>
      </c>
      <c r="D3" s="191"/>
      <c r="E3" s="191"/>
      <c r="F3" s="191"/>
    </row>
    <row r="4" spans="1:6" ht="32.1" customHeight="1">
      <c r="A4" s="190" t="s">
        <v>208</v>
      </c>
      <c r="B4" s="191"/>
      <c r="C4" s="190" t="s">
        <v>209</v>
      </c>
      <c r="D4" s="191"/>
      <c r="E4" s="191"/>
      <c r="F4" s="191"/>
    </row>
    <row r="5" spans="1:6" ht="20.45" customHeight="1">
      <c r="A5" s="190" t="s">
        <v>208</v>
      </c>
      <c r="B5" s="191"/>
      <c r="C5" s="190" t="s">
        <v>210</v>
      </c>
      <c r="D5" s="191"/>
      <c r="E5" s="191"/>
      <c r="F5" s="191"/>
    </row>
    <row r="6" spans="1:6" ht="39.6" customHeight="1">
      <c r="A6" s="92" t="s">
        <v>189</v>
      </c>
      <c r="B6" s="92" t="s">
        <v>190</v>
      </c>
      <c r="C6" s="92" t="s">
        <v>191</v>
      </c>
      <c r="D6" s="92" t="s">
        <v>311</v>
      </c>
      <c r="E6" s="92" t="s">
        <v>212</v>
      </c>
      <c r="F6" s="191"/>
    </row>
    <row r="7" spans="1:6" ht="79.349999999999994" customHeight="1">
      <c r="A7" s="192" t="s">
        <v>312</v>
      </c>
      <c r="B7" s="192" t="s">
        <v>313</v>
      </c>
      <c r="C7" s="192" t="s">
        <v>314</v>
      </c>
      <c r="D7" s="92" t="s">
        <v>215</v>
      </c>
      <c r="E7" s="94" t="s">
        <v>315</v>
      </c>
      <c r="F7" s="191"/>
    </row>
    <row r="8" spans="1:6" ht="66" customHeight="1">
      <c r="A8" s="191"/>
      <c r="B8" s="191"/>
      <c r="C8" s="191"/>
      <c r="D8" s="92" t="s">
        <v>228</v>
      </c>
      <c r="E8" s="94" t="s">
        <v>316</v>
      </c>
      <c r="F8" s="191"/>
    </row>
    <row r="9" spans="1:6" ht="56.45" customHeight="1">
      <c r="A9" s="191"/>
      <c r="B9" s="191"/>
      <c r="C9" s="191"/>
      <c r="D9" s="92" t="s">
        <v>317</v>
      </c>
      <c r="E9" s="94" t="s">
        <v>318</v>
      </c>
      <c r="F9" s="191"/>
    </row>
    <row r="10" spans="1:6" ht="92.45" customHeight="1">
      <c r="A10" s="191"/>
      <c r="B10" s="191"/>
      <c r="C10" s="191"/>
      <c r="D10" s="92" t="s">
        <v>219</v>
      </c>
      <c r="E10" s="94" t="s">
        <v>319</v>
      </c>
      <c r="F10" s="191"/>
    </row>
    <row r="11" spans="1:6" ht="66" customHeight="1">
      <c r="A11" s="190" t="s">
        <v>133</v>
      </c>
      <c r="B11" s="192" t="s">
        <v>320</v>
      </c>
      <c r="C11" s="192" t="s">
        <v>321</v>
      </c>
      <c r="D11" s="92" t="s">
        <v>215</v>
      </c>
      <c r="E11" s="94" t="s">
        <v>322</v>
      </c>
      <c r="F11" s="191"/>
    </row>
    <row r="12" spans="1:6" ht="105.6" customHeight="1">
      <c r="A12" s="191"/>
      <c r="B12" s="191"/>
      <c r="C12" s="191"/>
      <c r="D12" s="92" t="s">
        <v>228</v>
      </c>
      <c r="E12" s="94" t="s">
        <v>323</v>
      </c>
      <c r="F12" s="191"/>
    </row>
    <row r="13" spans="1:6" ht="15" customHeight="1">
      <c r="A13" s="191"/>
      <c r="B13" s="191"/>
      <c r="C13" s="191"/>
      <c r="D13" s="190" t="s">
        <v>317</v>
      </c>
      <c r="E13" s="92" t="s">
        <v>324</v>
      </c>
      <c r="F13" s="191"/>
    </row>
    <row r="14" spans="1:6" ht="40.35" customHeight="1">
      <c r="A14" s="191"/>
      <c r="B14" s="191"/>
      <c r="C14" s="191"/>
      <c r="D14" s="191"/>
      <c r="E14" s="94" t="s">
        <v>325</v>
      </c>
      <c r="F14" s="191"/>
    </row>
    <row r="15" spans="1:6" ht="39.6" customHeight="1">
      <c r="A15" s="191"/>
      <c r="B15" s="191"/>
      <c r="C15" s="191"/>
      <c r="D15" s="92" t="s">
        <v>219</v>
      </c>
      <c r="E15" s="94" t="s">
        <v>326</v>
      </c>
      <c r="F15" s="191"/>
    </row>
    <row r="16" spans="1:6" ht="26.45" customHeight="1">
      <c r="A16" s="190" t="s">
        <v>134</v>
      </c>
      <c r="B16" s="192" t="s">
        <v>327</v>
      </c>
      <c r="C16" s="192" t="s">
        <v>321</v>
      </c>
      <c r="D16" s="92" t="s">
        <v>228</v>
      </c>
      <c r="E16" s="94" t="s">
        <v>328</v>
      </c>
      <c r="F16" s="191"/>
    </row>
    <row r="17" spans="1:6" ht="39.6" customHeight="1">
      <c r="A17" s="191"/>
      <c r="B17" s="191"/>
      <c r="C17" s="191"/>
      <c r="D17" s="92" t="s">
        <v>317</v>
      </c>
      <c r="E17" s="94" t="s">
        <v>329</v>
      </c>
      <c r="F17" s="191"/>
    </row>
    <row r="18" spans="1:6" ht="60" customHeight="1">
      <c r="A18" s="191"/>
      <c r="B18" s="191"/>
      <c r="C18" s="191"/>
      <c r="D18" s="92" t="s">
        <v>219</v>
      </c>
      <c r="E18" s="94" t="s">
        <v>330</v>
      </c>
      <c r="F18" s="191"/>
    </row>
    <row r="19" spans="1:6" ht="46.5" customHeight="1">
      <c r="A19" s="190" t="s">
        <v>135</v>
      </c>
      <c r="B19" s="192" t="s">
        <v>331</v>
      </c>
      <c r="C19" s="192" t="s">
        <v>332</v>
      </c>
      <c r="D19" s="92" t="s">
        <v>317</v>
      </c>
      <c r="E19" s="92" t="s">
        <v>333</v>
      </c>
      <c r="F19" s="191"/>
    </row>
    <row r="20" spans="1:6" ht="32.1" customHeight="1">
      <c r="A20" s="191"/>
      <c r="B20" s="191"/>
      <c r="C20" s="191"/>
      <c r="D20" s="92" t="s">
        <v>219</v>
      </c>
      <c r="E20" s="92" t="s">
        <v>334</v>
      </c>
      <c r="F20" s="191"/>
    </row>
    <row r="21" spans="1:6" ht="52.5" customHeight="1">
      <c r="A21" s="192" t="s">
        <v>335</v>
      </c>
      <c r="B21" s="192" t="s">
        <v>336</v>
      </c>
      <c r="C21" s="192" t="s">
        <v>337</v>
      </c>
      <c r="D21" s="92" t="s">
        <v>317</v>
      </c>
      <c r="E21" s="94" t="s">
        <v>338</v>
      </c>
      <c r="F21" s="191"/>
    </row>
    <row r="22" spans="1:6" ht="26.45" customHeight="1">
      <c r="A22" s="191"/>
      <c r="B22" s="191"/>
      <c r="C22" s="191"/>
      <c r="D22" s="92" t="s">
        <v>219</v>
      </c>
      <c r="E22" s="92" t="s">
        <v>339</v>
      </c>
      <c r="F22" s="191"/>
    </row>
    <row r="23" spans="1:6" ht="15" customHeight="1">
      <c r="A23" s="192" t="s">
        <v>340</v>
      </c>
      <c r="B23" s="192" t="s">
        <v>341</v>
      </c>
      <c r="C23" s="190" t="s">
        <v>342</v>
      </c>
      <c r="D23" s="92" t="s">
        <v>215</v>
      </c>
      <c r="E23" s="92" t="s">
        <v>343</v>
      </c>
      <c r="F23" s="191"/>
    </row>
    <row r="24" spans="1:6" ht="39.6" customHeight="1">
      <c r="A24" s="191"/>
      <c r="B24" s="191"/>
      <c r="C24" s="191"/>
      <c r="D24" s="92" t="s">
        <v>228</v>
      </c>
      <c r="E24" s="94" t="s">
        <v>344</v>
      </c>
      <c r="F24" s="191"/>
    </row>
    <row r="25" spans="1:6" ht="39.6" customHeight="1">
      <c r="A25" s="191"/>
      <c r="B25" s="191"/>
      <c r="C25" s="191"/>
      <c r="D25" s="92" t="s">
        <v>208</v>
      </c>
      <c r="E25" s="92" t="s">
        <v>345</v>
      </c>
      <c r="F25" s="191"/>
    </row>
  </sheetData>
  <mergeCells count="34">
    <mergeCell ref="A1:E1"/>
    <mergeCell ref="F1:F6"/>
    <mergeCell ref="A2:E2"/>
    <mergeCell ref="A3:B3"/>
    <mergeCell ref="C3:E3"/>
    <mergeCell ref="A4:B4"/>
    <mergeCell ref="C4:E4"/>
    <mergeCell ref="A5:B5"/>
    <mergeCell ref="C5:E5"/>
    <mergeCell ref="A7:A10"/>
    <mergeCell ref="B7:B10"/>
    <mergeCell ref="C7:C10"/>
    <mergeCell ref="F7:F10"/>
    <mergeCell ref="A11:A15"/>
    <mergeCell ref="B11:B15"/>
    <mergeCell ref="C11:C15"/>
    <mergeCell ref="F11:F15"/>
    <mergeCell ref="D13:D14"/>
    <mergeCell ref="A16:A18"/>
    <mergeCell ref="B16:B18"/>
    <mergeCell ref="C16:C18"/>
    <mergeCell ref="F16:F18"/>
    <mergeCell ref="A19:A20"/>
    <mergeCell ref="B19:B20"/>
    <mergeCell ref="C19:C20"/>
    <mergeCell ref="F19:F20"/>
    <mergeCell ref="A21:A22"/>
    <mergeCell ref="B21:B22"/>
    <mergeCell ref="C21:C22"/>
    <mergeCell ref="F21:F22"/>
    <mergeCell ref="A23:A25"/>
    <mergeCell ref="B23:B25"/>
    <mergeCell ref="C23:C25"/>
    <mergeCell ref="F23:F25"/>
  </mergeCells>
  <pageMargins left="0.25" right="0.25" top="0.75" bottom="0.75" header="0.3" footer="0.3"/>
  <pageSetup scale="70" orientation="landscape"/>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election sqref="A1:E1"/>
    </sheetView>
  </sheetViews>
  <sheetFormatPr defaultColWidth="9.140625" defaultRowHeight="15.6" customHeight="1"/>
  <cols>
    <col min="1" max="1" width="30.7109375" style="4" customWidth="1"/>
    <col min="2" max="2" width="31" style="4" customWidth="1"/>
    <col min="3" max="3" width="31.42578125" style="4" customWidth="1"/>
    <col min="4" max="4" width="8.7109375" style="4" customWidth="1"/>
    <col min="5" max="5" width="86" style="4" customWidth="1"/>
    <col min="6" max="6" width="17" style="4" customWidth="1"/>
    <col min="7" max="7" width="9.140625" style="4" customWidth="1"/>
    <col min="8" max="16384" width="9.140625" style="4"/>
  </cols>
  <sheetData>
    <row r="1" spans="1:6" ht="42" customHeight="1">
      <c r="A1" s="190" t="s">
        <v>346</v>
      </c>
      <c r="B1" s="191"/>
      <c r="C1" s="191"/>
      <c r="D1" s="191"/>
      <c r="E1" s="191"/>
      <c r="F1" s="190" t="s">
        <v>205</v>
      </c>
    </row>
    <row r="2" spans="1:6" ht="21" customHeight="1">
      <c r="A2" s="190" t="s">
        <v>188</v>
      </c>
      <c r="B2" s="191"/>
      <c r="C2" s="191"/>
      <c r="D2" s="191"/>
      <c r="E2" s="191"/>
      <c r="F2" s="191"/>
    </row>
    <row r="3" spans="1:6" ht="15" customHeight="1">
      <c r="A3" s="190" t="s">
        <v>206</v>
      </c>
      <c r="B3" s="191"/>
      <c r="C3" s="190" t="s">
        <v>207</v>
      </c>
      <c r="D3" s="191"/>
      <c r="E3" s="191"/>
      <c r="F3" s="191"/>
    </row>
    <row r="4" spans="1:6" ht="21" customHeight="1">
      <c r="A4" s="190" t="s">
        <v>208</v>
      </c>
      <c r="B4" s="191"/>
      <c r="C4" s="190" t="s">
        <v>209</v>
      </c>
      <c r="D4" s="191"/>
      <c r="E4" s="191"/>
      <c r="F4" s="191"/>
    </row>
    <row r="5" spans="1:6" ht="21" customHeight="1">
      <c r="A5" s="190" t="s">
        <v>208</v>
      </c>
      <c r="B5" s="191"/>
      <c r="C5" s="190" t="s">
        <v>210</v>
      </c>
      <c r="D5" s="191"/>
      <c r="E5" s="191"/>
      <c r="F5" s="191"/>
    </row>
    <row r="6" spans="1:6" ht="39.6" customHeight="1">
      <c r="A6" s="92" t="s">
        <v>189</v>
      </c>
      <c r="B6" s="92" t="s">
        <v>190</v>
      </c>
      <c r="C6" s="92" t="s">
        <v>191</v>
      </c>
      <c r="D6" s="92" t="s">
        <v>211</v>
      </c>
      <c r="E6" s="92" t="s">
        <v>212</v>
      </c>
      <c r="F6" s="191"/>
    </row>
    <row r="7" spans="1:6" ht="52.7" customHeight="1">
      <c r="A7" s="190" t="s">
        <v>139</v>
      </c>
      <c r="B7" s="192" t="s">
        <v>347</v>
      </c>
      <c r="C7" s="192" t="s">
        <v>348</v>
      </c>
      <c r="D7" s="92" t="s">
        <v>215</v>
      </c>
      <c r="E7" s="94" t="s">
        <v>349</v>
      </c>
      <c r="F7" s="93"/>
    </row>
    <row r="8" spans="1:6" ht="39.6" customHeight="1">
      <c r="A8" s="191"/>
      <c r="B8" s="191"/>
      <c r="C8" s="191"/>
      <c r="D8" s="92" t="s">
        <v>217</v>
      </c>
      <c r="E8" s="94" t="s">
        <v>350</v>
      </c>
      <c r="F8" s="93"/>
    </row>
    <row r="9" spans="1:6" ht="42.6" customHeight="1">
      <c r="A9" s="190" t="s">
        <v>140</v>
      </c>
      <c r="B9" s="192" t="s">
        <v>351</v>
      </c>
      <c r="C9" s="192" t="s">
        <v>352</v>
      </c>
      <c r="D9" s="92" t="s">
        <v>215</v>
      </c>
      <c r="E9" s="92" t="s">
        <v>353</v>
      </c>
      <c r="F9" s="93"/>
    </row>
    <row r="10" spans="1:6" ht="79.349999999999994" customHeight="1">
      <c r="A10" s="191"/>
      <c r="B10" s="191"/>
      <c r="C10" s="191"/>
      <c r="D10" s="92" t="s">
        <v>217</v>
      </c>
      <c r="E10" s="92" t="s">
        <v>354</v>
      </c>
      <c r="F10" s="93"/>
    </row>
    <row r="11" spans="1:6" ht="56.1" customHeight="1">
      <c r="A11" s="191"/>
      <c r="B11" s="191"/>
      <c r="C11" s="191"/>
      <c r="D11" s="92" t="s">
        <v>219</v>
      </c>
      <c r="E11" s="94" t="s">
        <v>355</v>
      </c>
      <c r="F11" s="93"/>
    </row>
    <row r="12" spans="1:6" ht="84.6" customHeight="1">
      <c r="A12" s="190" t="s">
        <v>141</v>
      </c>
      <c r="B12" s="192" t="s">
        <v>356</v>
      </c>
      <c r="C12" s="192" t="s">
        <v>357</v>
      </c>
      <c r="D12" s="92" t="s">
        <v>208</v>
      </c>
      <c r="E12" s="94" t="s">
        <v>358</v>
      </c>
      <c r="F12" s="93"/>
    </row>
    <row r="13" spans="1:6" ht="79.349999999999994" customHeight="1">
      <c r="A13" s="191"/>
      <c r="B13" s="191"/>
      <c r="C13" s="191"/>
      <c r="D13" s="190" t="s">
        <v>219</v>
      </c>
      <c r="E13" s="92" t="s">
        <v>359</v>
      </c>
      <c r="F13" s="93"/>
    </row>
    <row r="14" spans="1:6" ht="28.5" customHeight="1">
      <c r="A14" s="191"/>
      <c r="B14" s="191"/>
      <c r="C14" s="191"/>
      <c r="D14" s="191"/>
      <c r="E14" s="92" t="s">
        <v>360</v>
      </c>
      <c r="F14" s="93"/>
    </row>
    <row r="15" spans="1:6" ht="118.35" customHeight="1">
      <c r="A15" s="191"/>
      <c r="B15" s="191"/>
      <c r="C15" s="191"/>
      <c r="D15" s="191"/>
      <c r="E15" s="92" t="s">
        <v>361</v>
      </c>
      <c r="F15" s="93"/>
    </row>
    <row r="16" spans="1:6" ht="55.35" customHeight="1">
      <c r="A16" s="190" t="s">
        <v>142</v>
      </c>
      <c r="B16" s="192" t="s">
        <v>362</v>
      </c>
      <c r="C16" s="192" t="s">
        <v>363</v>
      </c>
      <c r="D16" s="190" t="s">
        <v>215</v>
      </c>
      <c r="E16" s="92" t="s">
        <v>364</v>
      </c>
      <c r="F16" s="93"/>
    </row>
    <row r="17" spans="1:6" ht="46.35" customHeight="1">
      <c r="A17" s="191"/>
      <c r="B17" s="191"/>
      <c r="C17" s="191"/>
      <c r="D17" s="191"/>
      <c r="E17" s="92" t="s">
        <v>365</v>
      </c>
      <c r="F17" s="93"/>
    </row>
    <row r="18" spans="1:6" ht="43.35" customHeight="1">
      <c r="A18" s="191"/>
      <c r="B18" s="191"/>
      <c r="C18" s="191"/>
      <c r="D18" s="191"/>
      <c r="E18" s="92" t="s">
        <v>366</v>
      </c>
      <c r="F18" s="93"/>
    </row>
    <row r="19" spans="1:6" ht="48" customHeight="1">
      <c r="A19" s="191"/>
      <c r="B19" s="191"/>
      <c r="C19" s="191"/>
      <c r="D19" s="191"/>
      <c r="E19" s="92" t="s">
        <v>367</v>
      </c>
      <c r="F19" s="93"/>
    </row>
    <row r="20" spans="1:6" ht="41.1" customHeight="1">
      <c r="A20" s="191"/>
      <c r="B20" s="191"/>
      <c r="C20" s="191"/>
      <c r="D20" s="92" t="s">
        <v>228</v>
      </c>
      <c r="E20" s="92" t="s">
        <v>368</v>
      </c>
      <c r="F20" s="93"/>
    </row>
    <row r="21" spans="1:6" ht="84" customHeight="1">
      <c r="A21" s="191"/>
      <c r="B21" s="191"/>
      <c r="C21" s="191"/>
      <c r="D21" s="92" t="s">
        <v>219</v>
      </c>
      <c r="E21" s="94" t="s">
        <v>369</v>
      </c>
      <c r="F21" s="93"/>
    </row>
    <row r="22" spans="1:6" ht="31.35" customHeight="1">
      <c r="A22" s="190" t="s">
        <v>143</v>
      </c>
      <c r="B22" s="192" t="s">
        <v>370</v>
      </c>
      <c r="C22" s="192" t="s">
        <v>371</v>
      </c>
      <c r="D22" s="92" t="s">
        <v>215</v>
      </c>
      <c r="E22" s="92" t="s">
        <v>372</v>
      </c>
      <c r="F22" s="93"/>
    </row>
    <row r="23" spans="1:6" ht="67.349999999999994" customHeight="1">
      <c r="A23" s="191"/>
      <c r="B23" s="191"/>
      <c r="C23" s="191"/>
      <c r="D23" s="92" t="s">
        <v>228</v>
      </c>
      <c r="E23" s="92" t="s">
        <v>373</v>
      </c>
      <c r="F23" s="93"/>
    </row>
    <row r="24" spans="1:6" ht="57.6" customHeight="1">
      <c r="A24" s="191"/>
      <c r="B24" s="191"/>
      <c r="C24" s="191"/>
      <c r="D24" s="92" t="s">
        <v>208</v>
      </c>
      <c r="E24" s="94" t="s">
        <v>374</v>
      </c>
      <c r="F24" s="93"/>
    </row>
    <row r="25" spans="1:6" ht="79.349999999999994" customHeight="1">
      <c r="A25" s="190" t="s">
        <v>144</v>
      </c>
      <c r="B25" s="192" t="s">
        <v>370</v>
      </c>
      <c r="C25" s="192" t="s">
        <v>375</v>
      </c>
      <c r="D25" s="92" t="s">
        <v>215</v>
      </c>
      <c r="E25" s="94" t="s">
        <v>376</v>
      </c>
      <c r="F25" s="93"/>
    </row>
    <row r="26" spans="1:6" ht="39" customHeight="1">
      <c r="A26" s="191"/>
      <c r="B26" s="191"/>
      <c r="C26" s="191"/>
      <c r="D26" s="92" t="s">
        <v>219</v>
      </c>
      <c r="E26" s="92" t="s">
        <v>377</v>
      </c>
      <c r="F26" s="93"/>
    </row>
    <row r="27" spans="1:6" ht="46.35" customHeight="1">
      <c r="A27" s="190" t="s">
        <v>145</v>
      </c>
      <c r="B27" s="192" t="s">
        <v>378</v>
      </c>
      <c r="C27" s="192" t="s">
        <v>379</v>
      </c>
      <c r="D27" s="92" t="s">
        <v>215</v>
      </c>
      <c r="E27" s="92" t="s">
        <v>380</v>
      </c>
      <c r="F27" s="93"/>
    </row>
    <row r="28" spans="1:6" ht="66" customHeight="1">
      <c r="A28" s="191"/>
      <c r="B28" s="191"/>
      <c r="C28" s="191"/>
      <c r="D28" s="92" t="s">
        <v>228</v>
      </c>
      <c r="E28" s="94" t="s">
        <v>381</v>
      </c>
      <c r="F28" s="93"/>
    </row>
    <row r="29" spans="1:6" ht="95.25" customHeight="1">
      <c r="A29" s="92" t="s">
        <v>146</v>
      </c>
      <c r="B29" s="94" t="s">
        <v>382</v>
      </c>
      <c r="C29" s="94" t="s">
        <v>383</v>
      </c>
      <c r="D29" s="92" t="s">
        <v>384</v>
      </c>
      <c r="E29" s="92" t="s">
        <v>385</v>
      </c>
      <c r="F29" s="93"/>
    </row>
    <row r="30" spans="1:6" ht="60" customHeight="1">
      <c r="A30" s="190" t="s">
        <v>147</v>
      </c>
      <c r="B30" s="192" t="s">
        <v>386</v>
      </c>
      <c r="C30" s="192" t="s">
        <v>387</v>
      </c>
      <c r="D30" s="92" t="s">
        <v>215</v>
      </c>
      <c r="E30" s="94" t="s">
        <v>388</v>
      </c>
      <c r="F30" s="93"/>
    </row>
    <row r="31" spans="1:6" ht="39.6" customHeight="1">
      <c r="A31" s="191"/>
      <c r="B31" s="191"/>
      <c r="C31" s="191"/>
      <c r="D31" s="92" t="s">
        <v>228</v>
      </c>
      <c r="E31" s="92" t="s">
        <v>389</v>
      </c>
      <c r="F31" s="93"/>
    </row>
    <row r="32" spans="1:6" ht="60" customHeight="1">
      <c r="A32" s="191"/>
      <c r="B32" s="191"/>
      <c r="C32" s="191"/>
      <c r="D32" s="92" t="s">
        <v>219</v>
      </c>
      <c r="E32" s="94" t="s">
        <v>390</v>
      </c>
      <c r="F32" s="93"/>
    </row>
    <row r="33" spans="1:6" ht="72" customHeight="1">
      <c r="A33" s="92" t="s">
        <v>148</v>
      </c>
      <c r="B33" s="94" t="s">
        <v>391</v>
      </c>
      <c r="C33" s="92" t="s">
        <v>392</v>
      </c>
      <c r="D33" s="92" t="s">
        <v>215</v>
      </c>
      <c r="E33" s="92" t="s">
        <v>393</v>
      </c>
      <c r="F33" s="93"/>
    </row>
    <row r="34" spans="1:6" ht="59.45" customHeight="1">
      <c r="A34" s="92" t="s">
        <v>149</v>
      </c>
      <c r="B34" s="94" t="s">
        <v>394</v>
      </c>
      <c r="C34" s="92" t="s">
        <v>392</v>
      </c>
      <c r="D34" s="92" t="s">
        <v>215</v>
      </c>
      <c r="E34" s="92" t="s">
        <v>395</v>
      </c>
      <c r="F34" s="93"/>
    </row>
    <row r="35" spans="1:6" ht="75.75" customHeight="1">
      <c r="A35" s="92" t="s">
        <v>150</v>
      </c>
      <c r="B35" s="94" t="s">
        <v>396</v>
      </c>
      <c r="C35" s="92" t="s">
        <v>397</v>
      </c>
      <c r="D35" s="92" t="s">
        <v>215</v>
      </c>
      <c r="E35" s="94" t="s">
        <v>398</v>
      </c>
      <c r="F35" s="93"/>
    </row>
    <row r="36" spans="1:6" ht="54" customHeight="1">
      <c r="A36" s="190" t="s">
        <v>151</v>
      </c>
      <c r="B36" s="192" t="s">
        <v>399</v>
      </c>
      <c r="C36" s="190" t="s">
        <v>400</v>
      </c>
      <c r="D36" s="92" t="s">
        <v>215</v>
      </c>
      <c r="E36" s="92" t="s">
        <v>401</v>
      </c>
      <c r="F36" s="93"/>
    </row>
    <row r="37" spans="1:6" ht="73.349999999999994" customHeight="1">
      <c r="A37" s="191"/>
      <c r="B37" s="191"/>
      <c r="C37" s="191"/>
      <c r="D37" s="92" t="s">
        <v>217</v>
      </c>
      <c r="E37" s="92" t="s">
        <v>402</v>
      </c>
      <c r="F37" s="93"/>
    </row>
  </sheetData>
  <mergeCells count="38">
    <mergeCell ref="A1:E1"/>
    <mergeCell ref="F1:F6"/>
    <mergeCell ref="A2:E2"/>
    <mergeCell ref="A3:B3"/>
    <mergeCell ref="C3:E3"/>
    <mergeCell ref="A4:B4"/>
    <mergeCell ref="C4:E4"/>
    <mergeCell ref="A5:B5"/>
    <mergeCell ref="C5:E5"/>
    <mergeCell ref="A7:A8"/>
    <mergeCell ref="B7:B8"/>
    <mergeCell ref="C7:C8"/>
    <mergeCell ref="A9:A11"/>
    <mergeCell ref="B9:B11"/>
    <mergeCell ref="C9:C11"/>
    <mergeCell ref="A12:A15"/>
    <mergeCell ref="B12:B15"/>
    <mergeCell ref="C12:C15"/>
    <mergeCell ref="D13:D15"/>
    <mergeCell ref="A16:A21"/>
    <mergeCell ref="B16:B21"/>
    <mergeCell ref="C16:C21"/>
    <mergeCell ref="D16:D19"/>
    <mergeCell ref="A22:A24"/>
    <mergeCell ref="B22:B24"/>
    <mergeCell ref="C22:C24"/>
    <mergeCell ref="A25:A26"/>
    <mergeCell ref="B25:B26"/>
    <mergeCell ref="C25:C26"/>
    <mergeCell ref="A36:A37"/>
    <mergeCell ref="B36:B37"/>
    <mergeCell ref="C36:C37"/>
    <mergeCell ref="A27:A28"/>
    <mergeCell ref="B27:B28"/>
    <mergeCell ref="C27:C28"/>
    <mergeCell ref="A30:A32"/>
    <mergeCell ref="B30:B32"/>
    <mergeCell ref="C30:C32"/>
  </mergeCells>
  <pageMargins left="0.23622000000000001" right="0.23622000000000001" top="0.748031" bottom="0.748031" header="0.31496099999999999" footer="0.31496099999999999"/>
  <pageSetup scale="70"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Riepilogo di esportazione</vt:lpstr>
      <vt:lpstr>Misure generali</vt:lpstr>
      <vt:lpstr>INDICATORI RISK</vt:lpstr>
      <vt:lpstr>Valutazione Rischio autom</vt:lpstr>
      <vt:lpstr>area1</vt:lpstr>
      <vt:lpstr>area2</vt:lpstr>
      <vt:lpstr>area3</vt:lpstr>
      <vt:lpstr>area4</vt:lpstr>
      <vt:lpstr>area5</vt:lpstr>
      <vt:lpstr>area6</vt:lpstr>
      <vt:lpstr>Foglio3</vt:lpstr>
      <vt:lpstr>area7</vt:lpstr>
      <vt:lpstr>area8</vt:lpstr>
      <vt:lpstr>Foglio4</vt:lpstr>
      <vt:lpstr>Foglio5</vt:lpstr>
      <vt:lpstr>Foglio2</vt:lpstr>
      <vt:lpstr>Foglio1</vt:lpstr>
      <vt:lpstr>area9</vt:lpstr>
      <vt:lpstr>area10</vt:lpstr>
      <vt:lpstr>area11</vt:lpstr>
      <vt:lpstr>area12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Amministrativo</dc:creator>
  <cp:lastModifiedBy>Segretario</cp:lastModifiedBy>
  <dcterms:created xsi:type="dcterms:W3CDTF">2025-04-01T15:50:31Z</dcterms:created>
  <dcterms:modified xsi:type="dcterms:W3CDTF">2026-01-27T09:41:54Z</dcterms:modified>
</cp:coreProperties>
</file>