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de\OneDrive\Desktop\LAVORO\LAVORO EE.LL\3 Sistemi di Valutazione\MIO Consegna\Nuovo SMVP 2023\"/>
    </mc:Choice>
  </mc:AlternateContent>
  <xr:revisionPtr revIDLastSave="0" documentId="13_ncr:1_{A4A3DCCE-9BCA-40A0-8A4F-DAF6AA8FB12E}" xr6:coauthVersionLast="47" xr6:coauthVersionMax="47" xr10:uidLastSave="{00000000-0000-0000-0000-000000000000}"/>
  <bookViews>
    <workbookView xWindow="-108" yWindow="-108" windowWidth="23256" windowHeight="12576" xr2:uid="{7B2888AB-0BB0-42B2-BD54-D359C7D58408}"/>
  </bookViews>
  <sheets>
    <sheet name="scheda compilazione" sheetId="1" r:id="rId1"/>
    <sheet name="inserimento dati" sheetId="12" r:id="rId2"/>
    <sheet name="calcoli" sheetId="17" r:id="rId3"/>
  </sheets>
  <definedNames>
    <definedName name="_xlnm.Print_Area" localSheetId="2">calcoli!$A$1:$N$51</definedName>
    <definedName name="_xlnm.Print_Area" localSheetId="1">'inserimento dati'!$A$1:$N$47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2" l="1"/>
  <c r="O10" i="12"/>
  <c r="O11" i="12"/>
  <c r="O12" i="12"/>
  <c r="O13" i="12"/>
  <c r="O14" i="12"/>
  <c r="O15" i="12"/>
  <c r="O16" i="12"/>
  <c r="O17" i="12"/>
  <c r="E8" i="17"/>
  <c r="E42" i="17"/>
  <c r="F42" i="17"/>
  <c r="G42" i="17"/>
  <c r="H42" i="17"/>
  <c r="I42" i="17"/>
  <c r="J42" i="17"/>
  <c r="K42" i="17"/>
  <c r="L42" i="17"/>
  <c r="E45" i="17"/>
  <c r="F45" i="17"/>
  <c r="G45" i="17"/>
  <c r="H45" i="17"/>
  <c r="I45" i="17"/>
  <c r="J45" i="17"/>
  <c r="K45" i="17"/>
  <c r="L45" i="17"/>
  <c r="F10" i="17"/>
  <c r="G10" i="17"/>
  <c r="H10" i="17"/>
  <c r="I10" i="17"/>
  <c r="J10" i="17"/>
  <c r="K10" i="17"/>
  <c r="L10" i="17"/>
  <c r="M10" i="17"/>
  <c r="N10" i="17"/>
  <c r="E10" i="17"/>
  <c r="C48" i="12"/>
  <c r="E5" i="17"/>
  <c r="F5" i="17"/>
  <c r="G5" i="17"/>
  <c r="H5" i="17"/>
  <c r="A1" i="17"/>
  <c r="B5" i="17"/>
  <c r="A5" i="17"/>
  <c r="M47" i="17"/>
  <c r="N47" i="17"/>
  <c r="M46" i="17"/>
  <c r="N46" i="17"/>
  <c r="M45" i="17"/>
  <c r="N45" i="17"/>
  <c r="M44" i="17"/>
  <c r="N44" i="17"/>
  <c r="M43" i="17"/>
  <c r="N43" i="17"/>
  <c r="F39" i="17"/>
  <c r="G39" i="17"/>
  <c r="H39" i="17"/>
  <c r="I39" i="17"/>
  <c r="J39" i="17"/>
  <c r="K39" i="17"/>
  <c r="L39" i="17"/>
  <c r="M39" i="17"/>
  <c r="N39" i="17"/>
  <c r="E39" i="17"/>
  <c r="F36" i="17"/>
  <c r="G36" i="17"/>
  <c r="H36" i="17"/>
  <c r="I36" i="17"/>
  <c r="J36" i="17"/>
  <c r="K36" i="17"/>
  <c r="L36" i="17"/>
  <c r="M36" i="17"/>
  <c r="N36" i="17"/>
  <c r="E36" i="17"/>
  <c r="F33" i="17"/>
  <c r="G33" i="17"/>
  <c r="H33" i="17"/>
  <c r="I33" i="17"/>
  <c r="J33" i="17"/>
  <c r="K33" i="17"/>
  <c r="L33" i="17"/>
  <c r="M33" i="17"/>
  <c r="N33" i="17"/>
  <c r="E33" i="17"/>
  <c r="F30" i="17"/>
  <c r="G30" i="17"/>
  <c r="H30" i="17"/>
  <c r="I30" i="17"/>
  <c r="J30" i="17"/>
  <c r="K30" i="17"/>
  <c r="L30" i="17"/>
  <c r="M30" i="17"/>
  <c r="N30" i="17"/>
  <c r="E30" i="17"/>
  <c r="N27" i="17"/>
  <c r="J27" i="17"/>
  <c r="K27" i="17"/>
  <c r="L27" i="17"/>
  <c r="M27" i="17"/>
  <c r="F27" i="17"/>
  <c r="G27" i="17"/>
  <c r="H27" i="17"/>
  <c r="I27" i="17"/>
  <c r="E27" i="17"/>
  <c r="N24" i="17"/>
  <c r="I24" i="17"/>
  <c r="J24" i="17"/>
  <c r="K24" i="17"/>
  <c r="L24" i="17"/>
  <c r="M24" i="17"/>
  <c r="F24" i="17"/>
  <c r="G24" i="17"/>
  <c r="H24" i="17"/>
  <c r="E24" i="17"/>
  <c r="N21" i="17"/>
  <c r="G21" i="17"/>
  <c r="H21" i="17"/>
  <c r="I21" i="17"/>
  <c r="J21" i="17"/>
  <c r="K21" i="17"/>
  <c r="L21" i="17"/>
  <c r="M21" i="17"/>
  <c r="F21" i="17"/>
  <c r="E21" i="17"/>
  <c r="L18" i="17"/>
  <c r="M18" i="17"/>
  <c r="N18" i="17"/>
  <c r="J18" i="17"/>
  <c r="K18" i="17"/>
  <c r="I18" i="17"/>
  <c r="H18" i="17"/>
  <c r="G18" i="17"/>
  <c r="F18" i="17"/>
  <c r="E18" i="17"/>
  <c r="O8" i="12" l="1"/>
  <c r="F17" i="17" l="1"/>
  <c r="N17" i="17"/>
  <c r="G17" i="17"/>
  <c r="E17" i="17"/>
  <c r="I17" i="17"/>
  <c r="H17" i="17"/>
  <c r="J17" i="17"/>
  <c r="K17" i="17"/>
  <c r="L17" i="17"/>
  <c r="M17" i="17"/>
  <c r="G16" i="17"/>
  <c r="E16" i="17"/>
  <c r="H16" i="17"/>
  <c r="I16" i="17"/>
  <c r="J16" i="17"/>
  <c r="K16" i="17"/>
  <c r="M16" i="17"/>
  <c r="N16" i="17"/>
  <c r="L16" i="17"/>
  <c r="F16" i="17"/>
  <c r="I14" i="17"/>
  <c r="J14" i="17"/>
  <c r="L14" i="17"/>
  <c r="K14" i="17"/>
  <c r="M14" i="17"/>
  <c r="G14" i="17"/>
  <c r="E14" i="17"/>
  <c r="F14" i="17"/>
  <c r="N14" i="17"/>
  <c r="H14" i="17"/>
  <c r="J13" i="17"/>
  <c r="K13" i="17"/>
  <c r="L13" i="17"/>
  <c r="M13" i="17"/>
  <c r="F13" i="17"/>
  <c r="N13" i="17"/>
  <c r="I13" i="17"/>
  <c r="G13" i="17"/>
  <c r="E13" i="17"/>
  <c r="H13" i="17"/>
  <c r="H15" i="17"/>
  <c r="K15" i="17"/>
  <c r="I15" i="17"/>
  <c r="E15" i="17"/>
  <c r="J15" i="17"/>
  <c r="L15" i="17"/>
  <c r="G15" i="17"/>
  <c r="M15" i="17"/>
  <c r="F15" i="17"/>
  <c r="N15" i="17"/>
  <c r="K12" i="17"/>
  <c r="L12" i="17"/>
  <c r="M12" i="17"/>
  <c r="F12" i="17"/>
  <c r="N12" i="17"/>
  <c r="G12" i="17"/>
  <c r="E12" i="17"/>
  <c r="H12" i="17"/>
  <c r="I12" i="17"/>
  <c r="J12" i="17"/>
  <c r="L11" i="17"/>
  <c r="M11" i="17"/>
  <c r="F11" i="17"/>
  <c r="N11" i="17"/>
  <c r="G11" i="17"/>
  <c r="E11" i="17"/>
  <c r="H11" i="17"/>
  <c r="I11" i="17"/>
  <c r="J11" i="17"/>
  <c r="K11" i="17"/>
  <c r="F9" i="17"/>
  <c r="N9" i="17"/>
  <c r="I9" i="17"/>
  <c r="G9" i="17"/>
  <c r="E9" i="17"/>
  <c r="H9" i="17"/>
  <c r="J9" i="17"/>
  <c r="K9" i="17"/>
  <c r="L9" i="17"/>
  <c r="M9" i="17"/>
  <c r="I8" i="17"/>
  <c r="K8" i="17"/>
  <c r="G8" i="17"/>
  <c r="J8" i="17"/>
  <c r="L8" i="17"/>
  <c r="M8" i="17"/>
  <c r="F8" i="17"/>
  <c r="N8" i="17"/>
  <c r="H8" i="17"/>
  <c r="I48" i="17" l="1"/>
  <c r="I49" i="17" s="1"/>
  <c r="J48" i="17"/>
  <c r="J49" i="17" s="1"/>
  <c r="M48" i="17"/>
  <c r="M49" i="17" s="1"/>
  <c r="G48" i="17"/>
  <c r="G49" i="17" s="1"/>
  <c r="N48" i="17"/>
  <c r="N49" i="17" s="1"/>
  <c r="K48" i="17"/>
  <c r="K49" i="17" s="1"/>
  <c r="E48" i="17"/>
  <c r="E49" i="17" s="1"/>
  <c r="F48" i="17"/>
  <c r="F49" i="17" s="1"/>
  <c r="H48" i="17"/>
  <c r="H49" i="17" s="1"/>
  <c r="L48" i="17"/>
  <c r="L49" i="17" s="1"/>
  <c r="O48" i="17" l="1"/>
  <c r="E50" i="17" s="1"/>
  <c r="I50" i="17" l="1"/>
  <c r="N50" i="17"/>
  <c r="K50" i="17"/>
  <c r="M50" i="17"/>
  <c r="J50" i="17"/>
  <c r="G50" i="17"/>
  <c r="L50" i="17"/>
  <c r="F50" i="17"/>
  <c r="H50" i="17"/>
</calcChain>
</file>

<file path=xl/sharedStrings.xml><?xml version="1.0" encoding="utf-8"?>
<sst xmlns="http://schemas.openxmlformats.org/spreadsheetml/2006/main" count="270" uniqueCount="86">
  <si>
    <t>COMUNE DI _________________</t>
  </si>
  <si>
    <t>Fattore</t>
  </si>
  <si>
    <t>Sotto Fattore</t>
  </si>
  <si>
    <t>Peso</t>
  </si>
  <si>
    <t>Indicatore</t>
  </si>
  <si>
    <t>Valore</t>
  </si>
  <si>
    <t>Dimensione organizzativa</t>
  </si>
  <si>
    <t>Valore delle risorse di bilancio gestite in entrata e in uscita</t>
  </si>
  <si>
    <t>Entità e Complessità Gestionale</t>
  </si>
  <si>
    <t>Professionisti esterni coordinati</t>
  </si>
  <si>
    <t>N° professionisti mediamente gestiti durante l'anno solare</t>
  </si>
  <si>
    <t>Graduazione del Rischio Gestionale</t>
  </si>
  <si>
    <t>Complessità del sistema relazionale</t>
  </si>
  <si>
    <t xml:space="preserve"> Complessità decisionale </t>
  </si>
  <si>
    <t>Attività di controllo, vigilanza e direzione</t>
  </si>
  <si>
    <t>Strategicità dell’area</t>
  </si>
  <si>
    <t>Incarichi Aggiuntivi</t>
  </si>
  <si>
    <t>Datore di Lavoro</t>
  </si>
  <si>
    <t>Coordinatore PLUS</t>
  </si>
  <si>
    <t>Altro… (specificare)</t>
  </si>
  <si>
    <t xml:space="preserve"> N. dipendenti assegnati</t>
  </si>
  <si>
    <t>Vice Segretario in sostituzione</t>
  </si>
  <si>
    <t>Vice Segretario titolare</t>
  </si>
  <si>
    <t>Bassa 10</t>
  </si>
  <si>
    <t>Media 20</t>
  </si>
  <si>
    <t>Alta 30</t>
  </si>
  <si>
    <t>Media 25</t>
  </si>
  <si>
    <t>Alta 35</t>
  </si>
  <si>
    <t>Bassa 5</t>
  </si>
  <si>
    <t>Media 10</t>
  </si>
  <si>
    <t>Alta 15</t>
  </si>
  <si>
    <t>Bassa 7</t>
  </si>
  <si>
    <t>Media 15</t>
  </si>
  <si>
    <t>Alta 25</t>
  </si>
  <si>
    <t>Bassa 6</t>
  </si>
  <si>
    <t>Media 12</t>
  </si>
  <si>
    <t>Alta 20</t>
  </si>
  <si>
    <t>calcoli</t>
  </si>
  <si>
    <t>Area 4</t>
  </si>
  <si>
    <t>Area 5</t>
  </si>
  <si>
    <t>Area 6</t>
  </si>
  <si>
    <t>Area 7</t>
  </si>
  <si>
    <t>Area 8</t>
  </si>
  <si>
    <t>Area 9</t>
  </si>
  <si>
    <t>Area 10</t>
  </si>
  <si>
    <t xml:space="preserve">AREA FUNZIONALE: </t>
  </si>
  <si>
    <t>Amm.vo-Sociale</t>
  </si>
  <si>
    <t>Finanziaria</t>
  </si>
  <si>
    <t>Tecnica</t>
  </si>
  <si>
    <t>Dott.</t>
  </si>
  <si>
    <t>ANNO</t>
  </si>
  <si>
    <t>ATTO DI RIFERIMENTO</t>
  </si>
  <si>
    <t xml:space="preserve">Punteggi tatali   </t>
  </si>
  <si>
    <t xml:space="preserve">Punteggio relativo sul massimo conseguibile   </t>
  </si>
  <si>
    <t xml:space="preserve">Punteggio relativo  sul massimo conseguito   </t>
  </si>
  <si>
    <t>Sezione quantitativa</t>
  </si>
  <si>
    <t>N. capitoli in entrata assegnati</t>
  </si>
  <si>
    <t>N. capitoli di spesa assegnati</t>
  </si>
  <si>
    <t>Grado di rischio e responsabilità: Responsabilità Civile verso
cui risulta esposta la posizione</t>
  </si>
  <si>
    <t>Grado di rischio e responsabilità: Responsabilità Penale verso
cui risulta esposta la posizione</t>
  </si>
  <si>
    <t>Grado di rischio e responsabilità: Responsabilità  Amministrativa Contabile verso
cui risulta esposta la posizione</t>
  </si>
  <si>
    <t>Grado di complessità delle relazioni esterne (complessità delle relazioni che la posizione intrattiene all'esterno dell'Ente)</t>
  </si>
  <si>
    <t>Grado di complessità delle relazioni interne (complessità delle relazioni che la posizione intrattiene all'interno dell'Ente con gli altri servizi e con gli organi politici)</t>
  </si>
  <si>
    <t>Complessità del processo decisionale, disomogeneità e/o molteplicità delle competenze,variabilità delle normative, mancanza di stabilità del sistema organizzativo, tecnologico</t>
  </si>
  <si>
    <t>Grado di attività di controllo, vigilanza e direzione (apprezza la variabilità della posizione ed esprime il ricorso ad abilità manageriali)</t>
  </si>
  <si>
    <t>interazione con l'utenza</t>
  </si>
  <si>
    <t>n° istanze di parte gestite ultimo triennio</t>
  </si>
  <si>
    <t>Area retta dal Segretario Comunale</t>
  </si>
  <si>
    <t>Numero provvedimenti (determinazioni e atti di liquidazione) gestiti nell'ultimo anno o negli ultimi tre anni (Valore medio)</t>
  </si>
  <si>
    <t>Risorse umane gestite</t>
  </si>
  <si>
    <t>Dimensione Peg</t>
  </si>
  <si>
    <t xml:space="preserve">Complessità Gestionale </t>
  </si>
  <si>
    <t>Attività contrattuale (lavori, servizi forniture)</t>
  </si>
  <si>
    <t>n. CIG &gt; €40.000 nell'ultimo anno o negli ultimi tre anni (valore medio)</t>
  </si>
  <si>
    <t>n. Smart Cig gestiti nell'ultimo anno o negli ultimi tre anni (valore medio)</t>
  </si>
  <si>
    <t>Valore del Budget Assegnato (entrate + uscite €)</t>
  </si>
  <si>
    <t>Numero procedimenti  gestiti oppure Numero di servizi gestiti</t>
  </si>
  <si>
    <t>Rilevanza e valorizzazione della posizione rispetto ai programmi, obiettivi e priorità dell’Ente</t>
  </si>
  <si>
    <t>SCHEDA GRADUAZIONE INCARICHI DI ELEVATA QUALIFICAZIONE</t>
  </si>
  <si>
    <t>Atto di riferimento</t>
  </si>
  <si>
    <t>Area funzionale</t>
  </si>
  <si>
    <t>Anno</t>
  </si>
  <si>
    <t>Amministrativa</t>
  </si>
  <si>
    <t xml:space="preserve">SCHEDA GRADUAZIONE INCARICHI DI ELEVATA QUALIFICAZIONESCHEDA GRADUAZIONE POSIZIONE </t>
  </si>
  <si>
    <t>Responsabile di E.Q.</t>
  </si>
  <si>
    <t>RESPONSABILE DI E.Q.: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</si>
</sst>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3"/>
      <name val="Cambria"/>
      <family val="1"/>
    </font>
    <font>
      <b/>
      <sz val="11"/>
      <color rgb="FF444444"/>
      <name val="Cambria"/>
      <family val="1"/>
    </font>
    <font>
      <b/>
      <sz val="10"/>
      <color rgb="FF444444"/>
      <name val="Cambria"/>
      <family val="1"/>
    </font>
    <font>
      <b/>
      <sz val="14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u/>
      <sz val="10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B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/>
    <xf numFmtId="10" fontId="9" fillId="4" borderId="3" xfId="0" applyNumberFormat="1" applyFont="1" applyFill="1" applyBorder="1"/>
    <xf numFmtId="0" fontId="10" fillId="0" borderId="0" xfId="0" applyFont="1"/>
    <xf numFmtId="0" fontId="7" fillId="8" borderId="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4" fillId="6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0" fontId="5" fillId="7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 inden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1" fillId="7" borderId="3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9FEB8"/>
      <color rgb="FFEAFB11"/>
      <color rgb="FFFAFECA"/>
      <color rgb="FFF6FDA1"/>
      <color rgb="FFBBC903"/>
      <color rgb="FFFFCDCD"/>
      <color rgb="FFFFD869"/>
      <color rgb="FFC0E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5A5D-0D33-46B9-AE96-A164A9E772F4}">
  <dimension ref="A1:E48"/>
  <sheetViews>
    <sheetView tabSelected="1" view="pageBreakPreview" zoomScaleNormal="100" zoomScaleSheetLayoutView="100" workbookViewId="0">
      <selection activeCell="D4" sqref="D4:E4"/>
    </sheetView>
  </sheetViews>
  <sheetFormatPr defaultRowHeight="13.8" x14ac:dyDescent="0.25"/>
  <cols>
    <col min="1" max="1" width="25.33203125" style="1" customWidth="1"/>
    <col min="2" max="2" width="33.6640625" style="1" customWidth="1"/>
    <col min="3" max="3" width="13.109375" style="1" customWidth="1"/>
    <col min="4" max="4" width="29.6640625" style="4" customWidth="1"/>
    <col min="5" max="5" width="13.21875" style="1" customWidth="1"/>
    <col min="6" max="16384" width="8.88671875" style="1"/>
  </cols>
  <sheetData>
    <row r="1" spans="1:5" ht="30" customHeight="1" x14ac:dyDescent="0.25">
      <c r="A1" s="64" t="s">
        <v>0</v>
      </c>
      <c r="B1" s="65"/>
      <c r="C1" s="65"/>
      <c r="D1" s="65"/>
      <c r="E1" s="66"/>
    </row>
    <row r="2" spans="1:5" ht="18.600000000000001" customHeight="1" x14ac:dyDescent="0.25">
      <c r="A2" s="67" t="s">
        <v>78</v>
      </c>
      <c r="B2" s="68"/>
      <c r="C2" s="68"/>
      <c r="D2" s="68"/>
      <c r="E2" s="69"/>
    </row>
    <row r="3" spans="1:5" ht="11.4" customHeight="1" thickBot="1" x14ac:dyDescent="0.3">
      <c r="A3" s="62"/>
      <c r="B3" s="63"/>
      <c r="C3" s="63"/>
      <c r="D3" s="61"/>
      <c r="E3" s="61"/>
    </row>
    <row r="4" spans="1:5" ht="28.8" customHeight="1" thickBot="1" x14ac:dyDescent="0.3">
      <c r="A4" s="74" t="s">
        <v>79</v>
      </c>
      <c r="B4" s="74" t="s">
        <v>80</v>
      </c>
      <c r="C4" s="74" t="s">
        <v>81</v>
      </c>
      <c r="D4" s="71" t="s">
        <v>84</v>
      </c>
      <c r="E4" s="70"/>
    </row>
    <row r="5" spans="1:5" ht="33" customHeight="1" x14ac:dyDescent="0.25">
      <c r="A5" s="75"/>
      <c r="B5" s="75"/>
      <c r="C5" s="75">
        <v>2023</v>
      </c>
      <c r="D5" s="72"/>
      <c r="E5" s="73"/>
    </row>
    <row r="6" spans="1:5" ht="8.4" customHeight="1" x14ac:dyDescent="0.25">
      <c r="A6" s="35"/>
      <c r="B6" s="36"/>
      <c r="C6" s="36"/>
      <c r="D6" s="36"/>
      <c r="E6" s="37"/>
    </row>
    <row r="7" spans="1:5" ht="34.200000000000003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</row>
    <row r="8" spans="1:5" ht="26.4" customHeight="1" x14ac:dyDescent="0.25">
      <c r="A8" s="38" t="s">
        <v>55</v>
      </c>
      <c r="B8" s="39"/>
      <c r="C8" s="39"/>
      <c r="D8" s="39"/>
      <c r="E8" s="40"/>
    </row>
    <row r="9" spans="1:5" x14ac:dyDescent="0.25">
      <c r="A9" s="26" t="s">
        <v>6</v>
      </c>
      <c r="B9" s="5" t="s">
        <v>69</v>
      </c>
      <c r="C9" s="6">
        <v>30</v>
      </c>
      <c r="D9" s="17" t="s">
        <v>20</v>
      </c>
      <c r="E9" s="7"/>
    </row>
    <row r="10" spans="1:5" x14ac:dyDescent="0.25">
      <c r="A10" s="26"/>
      <c r="B10" s="27" t="s">
        <v>70</v>
      </c>
      <c r="C10" s="6">
        <v>15</v>
      </c>
      <c r="D10" s="17" t="s">
        <v>56</v>
      </c>
      <c r="E10" s="7"/>
    </row>
    <row r="11" spans="1:5" x14ac:dyDescent="0.25">
      <c r="A11" s="26"/>
      <c r="B11" s="28"/>
      <c r="C11" s="6">
        <v>15</v>
      </c>
      <c r="D11" s="17" t="s">
        <v>57</v>
      </c>
      <c r="E11" s="7"/>
    </row>
    <row r="12" spans="1:5" ht="26.4" x14ac:dyDescent="0.25">
      <c r="A12" s="26"/>
      <c r="B12" s="5" t="s">
        <v>7</v>
      </c>
      <c r="C12" s="6">
        <v>40</v>
      </c>
      <c r="D12" s="17" t="s">
        <v>75</v>
      </c>
      <c r="E12" s="12"/>
    </row>
    <row r="13" spans="1:5" ht="45.6" customHeight="1" x14ac:dyDescent="0.25">
      <c r="A13" s="26" t="s">
        <v>8</v>
      </c>
      <c r="B13" s="26" t="s">
        <v>72</v>
      </c>
      <c r="C13" s="6">
        <v>15</v>
      </c>
      <c r="D13" s="17" t="s">
        <v>74</v>
      </c>
      <c r="E13" s="7"/>
    </row>
    <row r="14" spans="1:5" ht="39.6" x14ac:dyDescent="0.25">
      <c r="A14" s="26"/>
      <c r="B14" s="26"/>
      <c r="C14" s="6">
        <v>25</v>
      </c>
      <c r="D14" s="17" t="s">
        <v>73</v>
      </c>
      <c r="E14" s="7"/>
    </row>
    <row r="15" spans="1:5" ht="26.4" hidden="1" x14ac:dyDescent="0.25">
      <c r="A15" s="26"/>
      <c r="B15" s="5" t="s">
        <v>65</v>
      </c>
      <c r="C15" s="6"/>
      <c r="D15" s="17" t="s">
        <v>66</v>
      </c>
      <c r="E15" s="7"/>
    </row>
    <row r="16" spans="1:5" ht="62.4" hidden="1" customHeight="1" x14ac:dyDescent="0.25">
      <c r="A16" s="26"/>
      <c r="B16" s="5" t="s">
        <v>9</v>
      </c>
      <c r="C16" s="6"/>
      <c r="D16" s="17" t="s">
        <v>10</v>
      </c>
      <c r="E16" s="7"/>
    </row>
    <row r="17" spans="1:5" ht="77.400000000000006" customHeight="1" x14ac:dyDescent="0.25">
      <c r="A17" s="26"/>
      <c r="B17" s="27" t="s">
        <v>71</v>
      </c>
      <c r="C17" s="6">
        <v>30</v>
      </c>
      <c r="D17" s="17" t="s">
        <v>68</v>
      </c>
      <c r="E17" s="7"/>
    </row>
    <row r="18" spans="1:5" ht="27" customHeight="1" x14ac:dyDescent="0.25">
      <c r="A18" s="26"/>
      <c r="B18" s="29"/>
      <c r="C18" s="6">
        <v>30</v>
      </c>
      <c r="D18" s="17" t="s">
        <v>76</v>
      </c>
      <c r="E18" s="7"/>
    </row>
    <row r="19" spans="1:5" ht="17.399999999999999" customHeight="1" x14ac:dyDescent="0.25">
      <c r="A19" s="26" t="s">
        <v>11</v>
      </c>
      <c r="B19" s="26" t="s">
        <v>58</v>
      </c>
      <c r="C19" s="30">
        <v>30</v>
      </c>
      <c r="D19" s="17" t="s">
        <v>23</v>
      </c>
      <c r="E19" s="31"/>
    </row>
    <row r="20" spans="1:5" ht="17.399999999999999" customHeight="1" x14ac:dyDescent="0.25">
      <c r="A20" s="26"/>
      <c r="B20" s="26"/>
      <c r="C20" s="30"/>
      <c r="D20" s="17" t="s">
        <v>24</v>
      </c>
      <c r="E20" s="31"/>
    </row>
    <row r="21" spans="1:5" ht="17.399999999999999" customHeight="1" x14ac:dyDescent="0.25">
      <c r="A21" s="26"/>
      <c r="B21" s="26"/>
      <c r="C21" s="30"/>
      <c r="D21" s="17" t="s">
        <v>25</v>
      </c>
      <c r="E21" s="31"/>
    </row>
    <row r="22" spans="1:5" ht="17.399999999999999" customHeight="1" x14ac:dyDescent="0.25">
      <c r="A22" s="26"/>
      <c r="B22" s="26" t="s">
        <v>59</v>
      </c>
      <c r="C22" s="30">
        <v>35</v>
      </c>
      <c r="D22" s="17" t="s">
        <v>23</v>
      </c>
      <c r="E22" s="31"/>
    </row>
    <row r="23" spans="1:5" ht="17.399999999999999" customHeight="1" x14ac:dyDescent="0.25">
      <c r="A23" s="26"/>
      <c r="B23" s="26"/>
      <c r="C23" s="30"/>
      <c r="D23" s="17" t="s">
        <v>26</v>
      </c>
      <c r="E23" s="31"/>
    </row>
    <row r="24" spans="1:5" ht="17.399999999999999" customHeight="1" x14ac:dyDescent="0.25">
      <c r="A24" s="26"/>
      <c r="B24" s="26"/>
      <c r="C24" s="30"/>
      <c r="D24" s="17" t="s">
        <v>27</v>
      </c>
      <c r="E24" s="31"/>
    </row>
    <row r="25" spans="1:5" ht="17.399999999999999" customHeight="1" x14ac:dyDescent="0.25">
      <c r="A25" s="26"/>
      <c r="B25" s="26" t="s">
        <v>60</v>
      </c>
      <c r="C25" s="30">
        <v>35</v>
      </c>
      <c r="D25" s="17" t="s">
        <v>23</v>
      </c>
      <c r="E25" s="31"/>
    </row>
    <row r="26" spans="1:5" ht="17.399999999999999" customHeight="1" x14ac:dyDescent="0.25">
      <c r="A26" s="26"/>
      <c r="B26" s="26"/>
      <c r="C26" s="30"/>
      <c r="D26" s="17" t="s">
        <v>26</v>
      </c>
      <c r="E26" s="31"/>
    </row>
    <row r="27" spans="1:5" ht="17.399999999999999" customHeight="1" x14ac:dyDescent="0.25">
      <c r="A27" s="26"/>
      <c r="B27" s="26"/>
      <c r="C27" s="30"/>
      <c r="D27" s="17" t="s">
        <v>27</v>
      </c>
      <c r="E27" s="31"/>
    </row>
    <row r="28" spans="1:5" ht="17.399999999999999" customHeight="1" x14ac:dyDescent="0.25">
      <c r="A28" s="26" t="s">
        <v>12</v>
      </c>
      <c r="B28" s="26" t="s">
        <v>61</v>
      </c>
      <c r="C28" s="30">
        <v>15</v>
      </c>
      <c r="D28" s="17" t="s">
        <v>28</v>
      </c>
      <c r="E28" s="31"/>
    </row>
    <row r="29" spans="1:5" ht="17.399999999999999" customHeight="1" x14ac:dyDescent="0.25">
      <c r="A29" s="26"/>
      <c r="B29" s="26"/>
      <c r="C29" s="30"/>
      <c r="D29" s="17" t="s">
        <v>29</v>
      </c>
      <c r="E29" s="31"/>
    </row>
    <row r="30" spans="1:5" ht="17.399999999999999" customHeight="1" x14ac:dyDescent="0.25">
      <c r="A30" s="26"/>
      <c r="B30" s="26"/>
      <c r="C30" s="30"/>
      <c r="D30" s="17" t="s">
        <v>30</v>
      </c>
      <c r="E30" s="31"/>
    </row>
    <row r="31" spans="1:5" ht="17.399999999999999" customHeight="1" x14ac:dyDescent="0.25">
      <c r="A31" s="26"/>
      <c r="B31" s="26" t="s">
        <v>62</v>
      </c>
      <c r="C31" s="30">
        <v>15</v>
      </c>
      <c r="D31" s="17" t="s">
        <v>28</v>
      </c>
      <c r="E31" s="31"/>
    </row>
    <row r="32" spans="1:5" ht="17.399999999999999" customHeight="1" x14ac:dyDescent="0.25">
      <c r="A32" s="26"/>
      <c r="B32" s="26"/>
      <c r="C32" s="30"/>
      <c r="D32" s="17" t="s">
        <v>29</v>
      </c>
      <c r="E32" s="31"/>
    </row>
    <row r="33" spans="1:5" ht="17.399999999999999" customHeight="1" x14ac:dyDescent="0.25">
      <c r="A33" s="26"/>
      <c r="B33" s="26"/>
      <c r="C33" s="30"/>
      <c r="D33" s="17" t="s">
        <v>30</v>
      </c>
      <c r="E33" s="31"/>
    </row>
    <row r="34" spans="1:5" ht="17.399999999999999" customHeight="1" x14ac:dyDescent="0.25">
      <c r="A34" s="26" t="s">
        <v>13</v>
      </c>
      <c r="B34" s="26" t="s">
        <v>63</v>
      </c>
      <c r="C34" s="30">
        <v>25</v>
      </c>
      <c r="D34" s="17" t="s">
        <v>31</v>
      </c>
      <c r="E34" s="31"/>
    </row>
    <row r="35" spans="1:5" ht="17.399999999999999" customHeight="1" x14ac:dyDescent="0.25">
      <c r="A35" s="26"/>
      <c r="B35" s="26"/>
      <c r="C35" s="30"/>
      <c r="D35" s="17" t="s">
        <v>32</v>
      </c>
      <c r="E35" s="31"/>
    </row>
    <row r="36" spans="1:5" ht="17.399999999999999" customHeight="1" x14ac:dyDescent="0.25">
      <c r="A36" s="26"/>
      <c r="B36" s="26"/>
      <c r="C36" s="30"/>
      <c r="D36" s="17" t="s">
        <v>33</v>
      </c>
      <c r="E36" s="31"/>
    </row>
    <row r="37" spans="1:5" ht="17.399999999999999" customHeight="1" x14ac:dyDescent="0.25">
      <c r="A37" s="26" t="s">
        <v>14</v>
      </c>
      <c r="B37" s="26" t="s">
        <v>64</v>
      </c>
      <c r="C37" s="30">
        <v>25</v>
      </c>
      <c r="D37" s="17" t="s">
        <v>31</v>
      </c>
      <c r="E37" s="31"/>
    </row>
    <row r="38" spans="1:5" ht="17.399999999999999" customHeight="1" x14ac:dyDescent="0.25">
      <c r="A38" s="26"/>
      <c r="B38" s="26"/>
      <c r="C38" s="30"/>
      <c r="D38" s="17" t="s">
        <v>32</v>
      </c>
      <c r="E38" s="31"/>
    </row>
    <row r="39" spans="1:5" ht="17.399999999999999" customHeight="1" x14ac:dyDescent="0.25">
      <c r="A39" s="26"/>
      <c r="B39" s="26"/>
      <c r="C39" s="30"/>
      <c r="D39" s="17" t="s">
        <v>33</v>
      </c>
      <c r="E39" s="31"/>
    </row>
    <row r="40" spans="1:5" ht="17.399999999999999" customHeight="1" x14ac:dyDescent="0.25">
      <c r="A40" s="41" t="s">
        <v>15</v>
      </c>
      <c r="B40" s="26" t="s">
        <v>77</v>
      </c>
      <c r="C40" s="30">
        <v>20</v>
      </c>
      <c r="D40" s="17" t="s">
        <v>34</v>
      </c>
      <c r="E40" s="31"/>
    </row>
    <row r="41" spans="1:5" ht="17.399999999999999" customHeight="1" x14ac:dyDescent="0.25">
      <c r="A41" s="41"/>
      <c r="B41" s="26"/>
      <c r="C41" s="30"/>
      <c r="D41" s="17" t="s">
        <v>35</v>
      </c>
      <c r="E41" s="31"/>
    </row>
    <row r="42" spans="1:5" ht="17.399999999999999" customHeight="1" x14ac:dyDescent="0.25">
      <c r="A42" s="41"/>
      <c r="B42" s="26"/>
      <c r="C42" s="30"/>
      <c r="D42" s="17" t="s">
        <v>36</v>
      </c>
      <c r="E42" s="31"/>
    </row>
    <row r="43" spans="1:5" ht="16.8" hidden="1" customHeight="1" x14ac:dyDescent="0.25">
      <c r="A43" s="32" t="s">
        <v>16</v>
      </c>
      <c r="B43" s="5" t="s">
        <v>67</v>
      </c>
      <c r="C43" s="6">
        <v>50</v>
      </c>
      <c r="D43" s="17"/>
      <c r="E43" s="7"/>
    </row>
    <row r="44" spans="1:5" ht="16.8" customHeight="1" x14ac:dyDescent="0.25">
      <c r="A44" s="33"/>
      <c r="B44" s="5" t="s">
        <v>22</v>
      </c>
      <c r="C44" s="6">
        <v>20</v>
      </c>
      <c r="D44" s="17"/>
      <c r="E44" s="7"/>
    </row>
    <row r="45" spans="1:5" ht="16.8" customHeight="1" x14ac:dyDescent="0.25">
      <c r="A45" s="33"/>
      <c r="B45" s="5" t="s">
        <v>21</v>
      </c>
      <c r="C45" s="6">
        <v>5</v>
      </c>
      <c r="D45" s="17"/>
      <c r="E45" s="7"/>
    </row>
    <row r="46" spans="1:5" ht="16.8" customHeight="1" x14ac:dyDescent="0.25">
      <c r="A46" s="33"/>
      <c r="B46" s="5" t="s">
        <v>17</v>
      </c>
      <c r="C46" s="6">
        <v>10</v>
      </c>
      <c r="D46" s="17"/>
      <c r="E46" s="7"/>
    </row>
    <row r="47" spans="1:5" ht="16.8" customHeight="1" x14ac:dyDescent="0.25">
      <c r="A47" s="33"/>
      <c r="B47" s="5" t="s">
        <v>18</v>
      </c>
      <c r="C47" s="6">
        <v>10</v>
      </c>
      <c r="D47" s="17"/>
      <c r="E47" s="7"/>
    </row>
    <row r="48" spans="1:5" x14ac:dyDescent="0.25">
      <c r="A48" s="34"/>
      <c r="B48" s="5" t="s">
        <v>19</v>
      </c>
      <c r="C48" s="6">
        <v>5</v>
      </c>
      <c r="D48" s="17"/>
      <c r="E48" s="7"/>
    </row>
  </sheetData>
  <mergeCells count="42">
    <mergeCell ref="D4:E4"/>
    <mergeCell ref="D5:E5"/>
    <mergeCell ref="A43:A48"/>
    <mergeCell ref="A6:E6"/>
    <mergeCell ref="A1:E1"/>
    <mergeCell ref="A2:E2"/>
    <mergeCell ref="A3:E3"/>
    <mergeCell ref="A8:E8"/>
    <mergeCell ref="A40:A42"/>
    <mergeCell ref="B40:B42"/>
    <mergeCell ref="C40:C42"/>
    <mergeCell ref="E40:E42"/>
    <mergeCell ref="A37:A39"/>
    <mergeCell ref="B37:B39"/>
    <mergeCell ref="C37:C39"/>
    <mergeCell ref="E37:E39"/>
    <mergeCell ref="C31:C33"/>
    <mergeCell ref="E31:E33"/>
    <mergeCell ref="A34:A36"/>
    <mergeCell ref="B34:B36"/>
    <mergeCell ref="C34:C36"/>
    <mergeCell ref="E34:E36"/>
    <mergeCell ref="A28:A33"/>
    <mergeCell ref="B28:B30"/>
    <mergeCell ref="C28:C30"/>
    <mergeCell ref="E28:E30"/>
    <mergeCell ref="B31:B33"/>
    <mergeCell ref="C22:C24"/>
    <mergeCell ref="E22:E24"/>
    <mergeCell ref="A19:A27"/>
    <mergeCell ref="B19:B21"/>
    <mergeCell ref="C19:C21"/>
    <mergeCell ref="E19:E21"/>
    <mergeCell ref="B25:B27"/>
    <mergeCell ref="C25:C27"/>
    <mergeCell ref="E25:E27"/>
    <mergeCell ref="B22:B24"/>
    <mergeCell ref="A9:A12"/>
    <mergeCell ref="B10:B11"/>
    <mergeCell ref="A13:A18"/>
    <mergeCell ref="B13:B14"/>
    <mergeCell ref="B17:B18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57E3-EE88-41EB-971C-B95DA21FF2AA}">
  <dimension ref="A1:O48"/>
  <sheetViews>
    <sheetView view="pageBreakPreview" topLeftCell="A3" zoomScale="90" zoomScaleNormal="100" zoomScaleSheetLayoutView="90" workbookViewId="0">
      <selection activeCell="B8" sqref="B8"/>
    </sheetView>
  </sheetViews>
  <sheetFormatPr defaultRowHeight="13.8" x14ac:dyDescent="0.25"/>
  <cols>
    <col min="1" max="1" width="25.33203125" style="1" customWidth="1"/>
    <col min="2" max="2" width="33.6640625" style="1" customWidth="1"/>
    <col min="3" max="3" width="13.109375" style="1" customWidth="1"/>
    <col min="4" max="4" width="29.6640625" style="1" customWidth="1"/>
    <col min="5" max="6" width="20.6640625" style="1" customWidth="1"/>
    <col min="7" max="7" width="21.5546875" style="1" customWidth="1"/>
    <col min="8" max="8" width="19.5546875" style="1" customWidth="1"/>
    <col min="9" max="13" width="6.77734375" style="1" hidden="1" customWidth="1"/>
    <col min="14" max="14" width="7.88671875" style="1" hidden="1" customWidth="1"/>
    <col min="15" max="21" width="8.88671875" style="1" customWidth="1"/>
    <col min="22" max="16384" width="8.88671875" style="1"/>
  </cols>
  <sheetData>
    <row r="1" spans="1:15" ht="27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27" customHeight="1" x14ac:dyDescent="0.25">
      <c r="A2" s="50" t="s">
        <v>83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1" t="s">
        <v>37</v>
      </c>
    </row>
    <row r="3" spans="1:15" ht="8.4" customHeigh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33" customHeight="1" x14ac:dyDescent="0.25">
      <c r="A4" s="19" t="s">
        <v>50</v>
      </c>
      <c r="B4" s="20" t="s">
        <v>51</v>
      </c>
      <c r="C4" s="55" t="s">
        <v>45</v>
      </c>
      <c r="D4" s="55"/>
      <c r="E4" s="9" t="s">
        <v>82</v>
      </c>
      <c r="F4" s="9" t="s">
        <v>47</v>
      </c>
      <c r="G4" s="9" t="s">
        <v>48</v>
      </c>
      <c r="H4" s="9" t="s">
        <v>38</v>
      </c>
      <c r="I4" s="9" t="s">
        <v>39</v>
      </c>
      <c r="J4" s="9" t="s">
        <v>40</v>
      </c>
      <c r="K4" s="9" t="s">
        <v>41</v>
      </c>
      <c r="L4" s="9" t="s">
        <v>42</v>
      </c>
      <c r="M4" s="9" t="s">
        <v>43</v>
      </c>
      <c r="N4" s="9" t="s">
        <v>44</v>
      </c>
    </row>
    <row r="5" spans="1:15" ht="33" customHeight="1" x14ac:dyDescent="0.25">
      <c r="A5" s="21"/>
      <c r="B5" s="18"/>
      <c r="C5" s="55" t="s">
        <v>85</v>
      </c>
      <c r="D5" s="55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8.4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5" ht="34.200000000000003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</row>
    <row r="8" spans="1:15" ht="32.4" customHeight="1" x14ac:dyDescent="0.25">
      <c r="A8" s="26" t="s">
        <v>6</v>
      </c>
      <c r="B8" s="5" t="s">
        <v>69</v>
      </c>
      <c r="C8" s="6">
        <v>30</v>
      </c>
      <c r="D8" s="17" t="s">
        <v>20</v>
      </c>
      <c r="E8" s="7"/>
      <c r="F8" s="7"/>
      <c r="G8" s="7"/>
      <c r="H8" s="7"/>
      <c r="I8" s="3"/>
      <c r="J8" s="3"/>
      <c r="K8" s="3"/>
      <c r="L8" s="3"/>
      <c r="M8" s="3"/>
      <c r="N8" s="3"/>
      <c r="O8" s="1">
        <f t="shared" ref="O8:O17" si="0">MAX(E8:N8)</f>
        <v>0</v>
      </c>
    </row>
    <row r="9" spans="1:15" ht="21" customHeight="1" x14ac:dyDescent="0.25">
      <c r="A9" s="26"/>
      <c r="B9" s="27" t="s">
        <v>70</v>
      </c>
      <c r="C9" s="6">
        <v>15</v>
      </c>
      <c r="D9" s="17" t="s">
        <v>56</v>
      </c>
      <c r="E9" s="7"/>
      <c r="F9" s="7"/>
      <c r="G9" s="7"/>
      <c r="H9" s="7"/>
      <c r="I9" s="3"/>
      <c r="J9" s="3"/>
      <c r="K9" s="3"/>
      <c r="L9" s="3"/>
      <c r="M9" s="3"/>
      <c r="N9" s="3"/>
      <c r="O9" s="1">
        <f t="shared" si="0"/>
        <v>0</v>
      </c>
    </row>
    <row r="10" spans="1:15" ht="21" customHeight="1" x14ac:dyDescent="0.25">
      <c r="A10" s="26"/>
      <c r="B10" s="28"/>
      <c r="C10" s="6">
        <v>15</v>
      </c>
      <c r="D10" s="17" t="s">
        <v>57</v>
      </c>
      <c r="E10" s="7"/>
      <c r="F10" s="7"/>
      <c r="G10" s="7"/>
      <c r="H10" s="7"/>
      <c r="I10" s="3"/>
      <c r="J10" s="3"/>
      <c r="K10" s="3"/>
      <c r="L10" s="3"/>
      <c r="M10" s="3"/>
      <c r="N10" s="3"/>
      <c r="O10" s="1">
        <f t="shared" si="0"/>
        <v>0</v>
      </c>
    </row>
    <row r="11" spans="1:15" ht="28.2" customHeight="1" x14ac:dyDescent="0.25">
      <c r="A11" s="26"/>
      <c r="B11" s="5" t="s">
        <v>7</v>
      </c>
      <c r="C11" s="6">
        <v>40</v>
      </c>
      <c r="D11" s="17" t="s">
        <v>75</v>
      </c>
      <c r="E11" s="12"/>
      <c r="F11" s="12"/>
      <c r="G11" s="12"/>
      <c r="H11" s="12"/>
      <c r="I11" s="11"/>
      <c r="J11" s="11"/>
      <c r="K11" s="11"/>
      <c r="L11" s="11"/>
      <c r="M11" s="11"/>
      <c r="N11" s="11"/>
      <c r="O11" s="1">
        <f t="shared" si="0"/>
        <v>0</v>
      </c>
    </row>
    <row r="12" spans="1:15" ht="39" customHeight="1" x14ac:dyDescent="0.25">
      <c r="A12" s="26" t="s">
        <v>8</v>
      </c>
      <c r="B12" s="26" t="s">
        <v>72</v>
      </c>
      <c r="C12" s="6">
        <v>15</v>
      </c>
      <c r="D12" s="17" t="s">
        <v>74</v>
      </c>
      <c r="E12" s="7"/>
      <c r="F12" s="7"/>
      <c r="G12" s="7"/>
      <c r="H12" s="7"/>
      <c r="I12" s="3"/>
      <c r="J12" s="3"/>
      <c r="K12" s="3"/>
      <c r="L12" s="3"/>
      <c r="M12" s="3"/>
      <c r="N12" s="3"/>
      <c r="O12" s="1">
        <f t="shared" si="0"/>
        <v>0</v>
      </c>
    </row>
    <row r="13" spans="1:15" ht="46.8" customHeight="1" x14ac:dyDescent="0.25">
      <c r="A13" s="26"/>
      <c r="B13" s="26"/>
      <c r="C13" s="6">
        <v>25</v>
      </c>
      <c r="D13" s="17" t="s">
        <v>73</v>
      </c>
      <c r="E13" s="7"/>
      <c r="F13" s="7"/>
      <c r="G13" s="7"/>
      <c r="H13" s="7"/>
      <c r="I13" s="3"/>
      <c r="J13" s="3"/>
      <c r="K13" s="3"/>
      <c r="L13" s="3"/>
      <c r="M13" s="3"/>
      <c r="N13" s="3"/>
      <c r="O13" s="1">
        <f t="shared" si="0"/>
        <v>0</v>
      </c>
    </row>
    <row r="14" spans="1:15" ht="37.200000000000003" hidden="1" customHeight="1" x14ac:dyDescent="0.25">
      <c r="A14" s="26"/>
      <c r="B14" s="5" t="s">
        <v>65</v>
      </c>
      <c r="C14" s="6"/>
      <c r="D14" s="17" t="s">
        <v>66</v>
      </c>
      <c r="E14" s="7"/>
      <c r="F14" s="7"/>
      <c r="G14" s="7"/>
      <c r="H14" s="7"/>
      <c r="I14" s="3"/>
      <c r="J14" s="3"/>
      <c r="K14" s="3"/>
      <c r="L14" s="3"/>
      <c r="M14" s="3"/>
      <c r="N14" s="3"/>
      <c r="O14" s="1">
        <f t="shared" si="0"/>
        <v>0</v>
      </c>
    </row>
    <row r="15" spans="1:15" ht="33.6" hidden="1" customHeight="1" x14ac:dyDescent="0.25">
      <c r="A15" s="26"/>
      <c r="B15" s="5" t="s">
        <v>9</v>
      </c>
      <c r="C15" s="6"/>
      <c r="D15" s="17" t="s">
        <v>10</v>
      </c>
      <c r="E15" s="7"/>
      <c r="F15" s="7"/>
      <c r="G15" s="7"/>
      <c r="H15" s="7"/>
      <c r="I15" s="3"/>
      <c r="J15" s="3"/>
      <c r="K15" s="3"/>
      <c r="L15" s="3"/>
      <c r="M15" s="3"/>
      <c r="N15" s="3"/>
      <c r="O15" s="1">
        <f t="shared" si="0"/>
        <v>0</v>
      </c>
    </row>
    <row r="16" spans="1:15" ht="74.400000000000006" customHeight="1" x14ac:dyDescent="0.25">
      <c r="A16" s="26"/>
      <c r="B16" s="27" t="s">
        <v>71</v>
      </c>
      <c r="C16" s="6">
        <v>30</v>
      </c>
      <c r="D16" s="17" t="s">
        <v>68</v>
      </c>
      <c r="E16" s="7"/>
      <c r="F16" s="7"/>
      <c r="G16" s="7"/>
      <c r="H16" s="7"/>
      <c r="I16" s="3"/>
      <c r="J16" s="3"/>
      <c r="K16" s="3"/>
      <c r="L16" s="3"/>
      <c r="M16" s="3"/>
      <c r="N16" s="3"/>
      <c r="O16" s="1">
        <f t="shared" si="0"/>
        <v>0</v>
      </c>
    </row>
    <row r="17" spans="1:15" ht="31.2" customHeight="1" x14ac:dyDescent="0.25">
      <c r="A17" s="26"/>
      <c r="B17" s="29"/>
      <c r="C17" s="6">
        <v>30</v>
      </c>
      <c r="D17" s="17" t="s">
        <v>76</v>
      </c>
      <c r="E17" s="7"/>
      <c r="F17" s="7"/>
      <c r="G17" s="7"/>
      <c r="H17" s="7"/>
      <c r="I17" s="3"/>
      <c r="J17" s="3"/>
      <c r="K17" s="3"/>
      <c r="L17" s="3"/>
      <c r="M17" s="3"/>
      <c r="N17" s="3"/>
      <c r="O17" s="1">
        <f t="shared" si="0"/>
        <v>0</v>
      </c>
    </row>
    <row r="18" spans="1:15" ht="18.600000000000001" customHeight="1" x14ac:dyDescent="0.25">
      <c r="A18" s="26" t="s">
        <v>11</v>
      </c>
      <c r="B18" s="26" t="s">
        <v>58</v>
      </c>
      <c r="C18" s="30">
        <v>30</v>
      </c>
      <c r="D18" s="17" t="s">
        <v>23</v>
      </c>
      <c r="E18" s="31"/>
      <c r="F18" s="31"/>
      <c r="G18" s="31"/>
      <c r="H18" s="31"/>
      <c r="I18" s="48"/>
      <c r="J18" s="45"/>
      <c r="K18" s="45"/>
      <c r="L18" s="45"/>
      <c r="M18" s="45"/>
      <c r="N18" s="45"/>
      <c r="O18" s="49"/>
    </row>
    <row r="19" spans="1:15" ht="18.600000000000001" customHeight="1" x14ac:dyDescent="0.25">
      <c r="A19" s="26"/>
      <c r="B19" s="26"/>
      <c r="C19" s="30"/>
      <c r="D19" s="17" t="s">
        <v>24</v>
      </c>
      <c r="E19" s="31"/>
      <c r="F19" s="31"/>
      <c r="G19" s="31"/>
      <c r="H19" s="31"/>
      <c r="I19" s="48"/>
      <c r="J19" s="46"/>
      <c r="K19" s="46"/>
      <c r="L19" s="46"/>
      <c r="M19" s="46"/>
      <c r="N19" s="46"/>
      <c r="O19" s="49"/>
    </row>
    <row r="20" spans="1:15" ht="18.600000000000001" customHeight="1" x14ac:dyDescent="0.25">
      <c r="A20" s="26"/>
      <c r="B20" s="26"/>
      <c r="C20" s="30"/>
      <c r="D20" s="17" t="s">
        <v>25</v>
      </c>
      <c r="E20" s="31"/>
      <c r="F20" s="31"/>
      <c r="G20" s="31"/>
      <c r="H20" s="31"/>
      <c r="I20" s="48"/>
      <c r="J20" s="47"/>
      <c r="K20" s="47"/>
      <c r="L20" s="47"/>
      <c r="M20" s="47"/>
      <c r="N20" s="47"/>
      <c r="O20" s="49"/>
    </row>
    <row r="21" spans="1:15" ht="18.600000000000001" customHeight="1" x14ac:dyDescent="0.25">
      <c r="A21" s="26"/>
      <c r="B21" s="26" t="s">
        <v>59</v>
      </c>
      <c r="C21" s="30">
        <v>35</v>
      </c>
      <c r="D21" s="17" t="s">
        <v>23</v>
      </c>
      <c r="E21" s="31"/>
      <c r="F21" s="31"/>
      <c r="G21" s="31"/>
      <c r="H21" s="31"/>
      <c r="I21" s="48"/>
      <c r="J21" s="45"/>
      <c r="K21" s="45"/>
      <c r="L21" s="45"/>
      <c r="M21" s="45"/>
      <c r="N21" s="45"/>
    </row>
    <row r="22" spans="1:15" ht="18.600000000000001" customHeight="1" x14ac:dyDescent="0.25">
      <c r="A22" s="26"/>
      <c r="B22" s="26"/>
      <c r="C22" s="30"/>
      <c r="D22" s="17" t="s">
        <v>26</v>
      </c>
      <c r="E22" s="31"/>
      <c r="F22" s="31"/>
      <c r="G22" s="31"/>
      <c r="H22" s="31"/>
      <c r="I22" s="48"/>
      <c r="J22" s="46"/>
      <c r="K22" s="46"/>
      <c r="L22" s="46"/>
      <c r="M22" s="46"/>
      <c r="N22" s="46"/>
    </row>
    <row r="23" spans="1:15" ht="18.600000000000001" customHeight="1" x14ac:dyDescent="0.25">
      <c r="A23" s="26"/>
      <c r="B23" s="26"/>
      <c r="C23" s="30"/>
      <c r="D23" s="17" t="s">
        <v>27</v>
      </c>
      <c r="E23" s="31"/>
      <c r="F23" s="31"/>
      <c r="G23" s="31"/>
      <c r="H23" s="31"/>
      <c r="I23" s="48"/>
      <c r="J23" s="47"/>
      <c r="K23" s="47"/>
      <c r="L23" s="47"/>
      <c r="M23" s="47"/>
      <c r="N23" s="47"/>
    </row>
    <row r="24" spans="1:15" ht="18.600000000000001" customHeight="1" x14ac:dyDescent="0.25">
      <c r="A24" s="26"/>
      <c r="B24" s="26" t="s">
        <v>60</v>
      </c>
      <c r="C24" s="30">
        <v>35</v>
      </c>
      <c r="D24" s="17" t="s">
        <v>23</v>
      </c>
      <c r="E24" s="31"/>
      <c r="F24" s="31"/>
      <c r="G24" s="31"/>
      <c r="H24" s="31"/>
      <c r="I24" s="48"/>
      <c r="J24" s="45"/>
      <c r="K24" s="45"/>
      <c r="L24" s="45"/>
      <c r="M24" s="45"/>
      <c r="N24" s="45"/>
    </row>
    <row r="25" spans="1:15" ht="18.600000000000001" customHeight="1" x14ac:dyDescent="0.25">
      <c r="A25" s="26"/>
      <c r="B25" s="26"/>
      <c r="C25" s="30"/>
      <c r="D25" s="17" t="s">
        <v>26</v>
      </c>
      <c r="E25" s="31"/>
      <c r="F25" s="31"/>
      <c r="G25" s="31"/>
      <c r="H25" s="31"/>
      <c r="I25" s="48"/>
      <c r="J25" s="46"/>
      <c r="K25" s="46"/>
      <c r="L25" s="46"/>
      <c r="M25" s="46"/>
      <c r="N25" s="46"/>
    </row>
    <row r="26" spans="1:15" ht="18.600000000000001" customHeight="1" x14ac:dyDescent="0.25">
      <c r="A26" s="26"/>
      <c r="B26" s="26"/>
      <c r="C26" s="30"/>
      <c r="D26" s="17" t="s">
        <v>27</v>
      </c>
      <c r="E26" s="31"/>
      <c r="F26" s="31"/>
      <c r="G26" s="31"/>
      <c r="H26" s="31"/>
      <c r="I26" s="48"/>
      <c r="J26" s="47"/>
      <c r="K26" s="47"/>
      <c r="L26" s="47"/>
      <c r="M26" s="47"/>
      <c r="N26" s="47"/>
    </row>
    <row r="27" spans="1:15" ht="18.600000000000001" customHeight="1" x14ac:dyDescent="0.25">
      <c r="A27" s="26" t="s">
        <v>12</v>
      </c>
      <c r="B27" s="26" t="s">
        <v>61</v>
      </c>
      <c r="C27" s="30">
        <v>15</v>
      </c>
      <c r="D27" s="17" t="s">
        <v>28</v>
      </c>
      <c r="E27" s="31"/>
      <c r="F27" s="31"/>
      <c r="G27" s="31"/>
      <c r="H27" s="31"/>
      <c r="I27" s="48"/>
      <c r="J27" s="45"/>
      <c r="K27" s="45"/>
      <c r="L27" s="45"/>
      <c r="M27" s="45"/>
      <c r="N27" s="45"/>
    </row>
    <row r="28" spans="1:15" ht="18.600000000000001" customHeight="1" x14ac:dyDescent="0.25">
      <c r="A28" s="26"/>
      <c r="B28" s="26"/>
      <c r="C28" s="30"/>
      <c r="D28" s="17" t="s">
        <v>29</v>
      </c>
      <c r="E28" s="31"/>
      <c r="F28" s="31"/>
      <c r="G28" s="31"/>
      <c r="H28" s="31"/>
      <c r="I28" s="48"/>
      <c r="J28" s="46"/>
      <c r="K28" s="46"/>
      <c r="L28" s="46"/>
      <c r="M28" s="46"/>
      <c r="N28" s="46"/>
    </row>
    <row r="29" spans="1:15" ht="18.600000000000001" customHeight="1" x14ac:dyDescent="0.25">
      <c r="A29" s="26"/>
      <c r="B29" s="26"/>
      <c r="C29" s="30"/>
      <c r="D29" s="17" t="s">
        <v>30</v>
      </c>
      <c r="E29" s="31"/>
      <c r="F29" s="31"/>
      <c r="G29" s="31"/>
      <c r="H29" s="31"/>
      <c r="I29" s="48"/>
      <c r="J29" s="47"/>
      <c r="K29" s="47"/>
      <c r="L29" s="47"/>
      <c r="M29" s="47"/>
      <c r="N29" s="47"/>
    </row>
    <row r="30" spans="1:15" ht="26.4" customHeight="1" x14ac:dyDescent="0.25">
      <c r="A30" s="26"/>
      <c r="B30" s="26" t="s">
        <v>62</v>
      </c>
      <c r="C30" s="30">
        <v>15</v>
      </c>
      <c r="D30" s="17" t="s">
        <v>28</v>
      </c>
      <c r="E30" s="31"/>
      <c r="F30" s="31"/>
      <c r="G30" s="31"/>
      <c r="H30" s="31"/>
      <c r="I30" s="48"/>
      <c r="J30" s="45"/>
      <c r="K30" s="45"/>
      <c r="L30" s="45"/>
      <c r="M30" s="45"/>
      <c r="N30" s="45"/>
    </row>
    <row r="31" spans="1:15" ht="26.4" customHeight="1" x14ac:dyDescent="0.25">
      <c r="A31" s="26"/>
      <c r="B31" s="26"/>
      <c r="C31" s="30"/>
      <c r="D31" s="17" t="s">
        <v>29</v>
      </c>
      <c r="E31" s="31"/>
      <c r="F31" s="31"/>
      <c r="G31" s="31"/>
      <c r="H31" s="31"/>
      <c r="I31" s="48"/>
      <c r="J31" s="46"/>
      <c r="K31" s="46"/>
      <c r="L31" s="46"/>
      <c r="M31" s="46"/>
      <c r="N31" s="46"/>
    </row>
    <row r="32" spans="1:15" ht="26.4" customHeight="1" x14ac:dyDescent="0.25">
      <c r="A32" s="26"/>
      <c r="B32" s="26"/>
      <c r="C32" s="30"/>
      <c r="D32" s="17" t="s">
        <v>30</v>
      </c>
      <c r="E32" s="31"/>
      <c r="F32" s="31"/>
      <c r="G32" s="31"/>
      <c r="H32" s="31"/>
      <c r="I32" s="48"/>
      <c r="J32" s="47"/>
      <c r="K32" s="47"/>
      <c r="L32" s="47"/>
      <c r="M32" s="47"/>
      <c r="N32" s="47"/>
    </row>
    <row r="33" spans="1:14" ht="30.6" customHeight="1" x14ac:dyDescent="0.25">
      <c r="A33" s="26" t="s">
        <v>13</v>
      </c>
      <c r="B33" s="26" t="s">
        <v>63</v>
      </c>
      <c r="C33" s="30">
        <v>25</v>
      </c>
      <c r="D33" s="17" t="s">
        <v>31</v>
      </c>
      <c r="E33" s="31"/>
      <c r="F33" s="31"/>
      <c r="G33" s="31"/>
      <c r="H33" s="31"/>
      <c r="I33" s="48"/>
      <c r="J33" s="45"/>
      <c r="K33" s="45"/>
      <c r="L33" s="45"/>
      <c r="M33" s="45"/>
      <c r="N33" s="45"/>
    </row>
    <row r="34" spans="1:14" ht="30.6" customHeight="1" x14ac:dyDescent="0.25">
      <c r="A34" s="26"/>
      <c r="B34" s="26"/>
      <c r="C34" s="30"/>
      <c r="D34" s="17" t="s">
        <v>32</v>
      </c>
      <c r="E34" s="31"/>
      <c r="F34" s="31"/>
      <c r="G34" s="31"/>
      <c r="H34" s="31"/>
      <c r="I34" s="48"/>
      <c r="J34" s="46"/>
      <c r="K34" s="46"/>
      <c r="L34" s="46"/>
      <c r="M34" s="46"/>
      <c r="N34" s="46"/>
    </row>
    <row r="35" spans="1:14" ht="30.6" customHeight="1" x14ac:dyDescent="0.25">
      <c r="A35" s="26"/>
      <c r="B35" s="26"/>
      <c r="C35" s="30"/>
      <c r="D35" s="17" t="s">
        <v>33</v>
      </c>
      <c r="E35" s="31"/>
      <c r="F35" s="31"/>
      <c r="G35" s="31"/>
      <c r="H35" s="31"/>
      <c r="I35" s="48"/>
      <c r="J35" s="47"/>
      <c r="K35" s="47"/>
      <c r="L35" s="47"/>
      <c r="M35" s="47"/>
      <c r="N35" s="47"/>
    </row>
    <row r="36" spans="1:14" ht="30" customHeight="1" x14ac:dyDescent="0.25">
      <c r="A36" s="26" t="s">
        <v>14</v>
      </c>
      <c r="B36" s="26" t="s">
        <v>64</v>
      </c>
      <c r="C36" s="30">
        <v>25</v>
      </c>
      <c r="D36" s="17" t="s">
        <v>31</v>
      </c>
      <c r="E36" s="31"/>
      <c r="F36" s="31"/>
      <c r="G36" s="31"/>
      <c r="H36" s="31"/>
      <c r="I36" s="48"/>
      <c r="J36" s="45"/>
      <c r="K36" s="45"/>
      <c r="L36" s="45"/>
      <c r="M36" s="45"/>
      <c r="N36" s="45"/>
    </row>
    <row r="37" spans="1:14" ht="30" customHeight="1" x14ac:dyDescent="0.25">
      <c r="A37" s="26"/>
      <c r="B37" s="26"/>
      <c r="C37" s="30"/>
      <c r="D37" s="17" t="s">
        <v>32</v>
      </c>
      <c r="E37" s="31"/>
      <c r="F37" s="31"/>
      <c r="G37" s="31"/>
      <c r="H37" s="31"/>
      <c r="I37" s="48"/>
      <c r="J37" s="46"/>
      <c r="K37" s="46"/>
      <c r="L37" s="46"/>
      <c r="M37" s="46"/>
      <c r="N37" s="46"/>
    </row>
    <row r="38" spans="1:14" ht="30" customHeight="1" x14ac:dyDescent="0.25">
      <c r="A38" s="26"/>
      <c r="B38" s="26"/>
      <c r="C38" s="30"/>
      <c r="D38" s="17" t="s">
        <v>33</v>
      </c>
      <c r="E38" s="31"/>
      <c r="F38" s="31"/>
      <c r="G38" s="31"/>
      <c r="H38" s="31"/>
      <c r="I38" s="48"/>
      <c r="J38" s="47"/>
      <c r="K38" s="47"/>
      <c r="L38" s="47"/>
      <c r="M38" s="47"/>
      <c r="N38" s="47"/>
    </row>
    <row r="39" spans="1:14" ht="18.600000000000001" customHeight="1" x14ac:dyDescent="0.25">
      <c r="A39" s="41" t="s">
        <v>15</v>
      </c>
      <c r="B39" s="26" t="s">
        <v>77</v>
      </c>
      <c r="C39" s="30">
        <v>20</v>
      </c>
      <c r="D39" s="17" t="s">
        <v>34</v>
      </c>
      <c r="E39" s="31"/>
      <c r="F39" s="31"/>
      <c r="G39" s="31"/>
      <c r="H39" s="31"/>
      <c r="I39" s="48"/>
      <c r="J39" s="45"/>
      <c r="K39" s="45"/>
      <c r="L39" s="45"/>
      <c r="M39" s="45"/>
      <c r="N39" s="45"/>
    </row>
    <row r="40" spans="1:14" ht="18.600000000000001" customHeight="1" x14ac:dyDescent="0.25">
      <c r="A40" s="41"/>
      <c r="B40" s="26"/>
      <c r="C40" s="30"/>
      <c r="D40" s="17" t="s">
        <v>35</v>
      </c>
      <c r="E40" s="31"/>
      <c r="F40" s="31"/>
      <c r="G40" s="31"/>
      <c r="H40" s="31"/>
      <c r="I40" s="48"/>
      <c r="J40" s="46"/>
      <c r="K40" s="46"/>
      <c r="L40" s="46"/>
      <c r="M40" s="46"/>
      <c r="N40" s="46"/>
    </row>
    <row r="41" spans="1:14" ht="18.600000000000001" customHeight="1" x14ac:dyDescent="0.25">
      <c r="A41" s="41"/>
      <c r="B41" s="26"/>
      <c r="C41" s="30"/>
      <c r="D41" s="17" t="s">
        <v>36</v>
      </c>
      <c r="E41" s="31"/>
      <c r="F41" s="31"/>
      <c r="G41" s="31"/>
      <c r="H41" s="31"/>
      <c r="I41" s="48"/>
      <c r="J41" s="47"/>
      <c r="K41" s="47"/>
      <c r="L41" s="47"/>
      <c r="M41" s="47"/>
      <c r="N41" s="47"/>
    </row>
    <row r="42" spans="1:14" ht="18.600000000000001" hidden="1" customHeight="1" x14ac:dyDescent="0.25">
      <c r="A42" s="32" t="s">
        <v>16</v>
      </c>
      <c r="B42" s="5" t="s">
        <v>67</v>
      </c>
      <c r="C42" s="6">
        <v>50</v>
      </c>
      <c r="D42" s="17"/>
      <c r="E42" s="7"/>
      <c r="F42" s="7"/>
      <c r="G42" s="7"/>
      <c r="H42" s="7"/>
      <c r="I42" s="3"/>
      <c r="J42" s="25"/>
      <c r="K42" s="25"/>
      <c r="L42" s="25"/>
      <c r="M42" s="25"/>
      <c r="N42" s="25"/>
    </row>
    <row r="43" spans="1:14" x14ac:dyDescent="0.25">
      <c r="A43" s="33"/>
      <c r="B43" s="5" t="s">
        <v>22</v>
      </c>
      <c r="C43" s="6">
        <v>20</v>
      </c>
      <c r="D43" s="17"/>
      <c r="E43" s="7"/>
      <c r="F43" s="7"/>
      <c r="G43" s="7"/>
      <c r="H43" s="7"/>
      <c r="I43" s="3"/>
      <c r="J43" s="3"/>
      <c r="K43" s="3"/>
      <c r="L43" s="3"/>
      <c r="M43" s="3"/>
      <c r="N43" s="3"/>
    </row>
    <row r="44" spans="1:14" x14ac:dyDescent="0.25">
      <c r="A44" s="33"/>
      <c r="B44" s="5" t="s">
        <v>21</v>
      </c>
      <c r="C44" s="6">
        <v>5</v>
      </c>
      <c r="D44" s="17"/>
      <c r="E44" s="7"/>
      <c r="F44" s="7"/>
      <c r="G44" s="7"/>
      <c r="H44" s="7"/>
      <c r="I44" s="3"/>
      <c r="J44" s="3"/>
      <c r="K44" s="3"/>
      <c r="L44" s="3"/>
      <c r="M44" s="3"/>
      <c r="N44" s="3"/>
    </row>
    <row r="45" spans="1:14" x14ac:dyDescent="0.25">
      <c r="A45" s="33"/>
      <c r="B45" s="5" t="s">
        <v>17</v>
      </c>
      <c r="C45" s="6">
        <v>10</v>
      </c>
      <c r="D45" s="17"/>
      <c r="E45" s="7"/>
      <c r="F45" s="7"/>
      <c r="G45" s="7"/>
      <c r="H45" s="7"/>
      <c r="I45" s="3"/>
      <c r="J45" s="3"/>
      <c r="K45" s="3"/>
      <c r="L45" s="3"/>
      <c r="M45" s="3"/>
      <c r="N45" s="3"/>
    </row>
    <row r="46" spans="1:14" x14ac:dyDescent="0.25">
      <c r="A46" s="33"/>
      <c r="B46" s="5" t="s">
        <v>18</v>
      </c>
      <c r="C46" s="6">
        <v>10</v>
      </c>
      <c r="D46" s="17"/>
      <c r="E46" s="7"/>
      <c r="F46" s="7"/>
      <c r="G46" s="7"/>
      <c r="H46" s="7"/>
      <c r="I46" s="3"/>
      <c r="J46" s="3"/>
      <c r="K46" s="3"/>
      <c r="L46" s="3"/>
      <c r="M46" s="3"/>
      <c r="N46" s="3"/>
    </row>
    <row r="47" spans="1:14" x14ac:dyDescent="0.25">
      <c r="A47" s="34"/>
      <c r="B47" s="5" t="s">
        <v>19</v>
      </c>
      <c r="C47" s="6">
        <v>5</v>
      </c>
      <c r="D47" s="17"/>
      <c r="E47" s="7"/>
      <c r="F47" s="7"/>
      <c r="G47" s="7"/>
      <c r="H47" s="7"/>
      <c r="I47" s="3"/>
      <c r="J47" s="3"/>
      <c r="K47" s="3"/>
      <c r="L47" s="3"/>
      <c r="M47" s="3"/>
      <c r="N47" s="3"/>
    </row>
    <row r="48" spans="1:14" x14ac:dyDescent="0.25">
      <c r="C48" s="1">
        <f>SUM(C8:C41)</f>
        <v>400</v>
      </c>
    </row>
  </sheetData>
  <mergeCells count="114">
    <mergeCell ref="G24:G26"/>
    <mergeCell ref="H24:H26"/>
    <mergeCell ref="I24:I26"/>
    <mergeCell ref="H18:H20"/>
    <mergeCell ref="I18:I20"/>
    <mergeCell ref="A42:A47"/>
    <mergeCell ref="I21:I23"/>
    <mergeCell ref="J21:J23"/>
    <mergeCell ref="K21:K23"/>
    <mergeCell ref="K36:K38"/>
    <mergeCell ref="J36:J38"/>
    <mergeCell ref="A39:A41"/>
    <mergeCell ref="B39:B41"/>
    <mergeCell ref="C39:C41"/>
    <mergeCell ref="E39:E41"/>
    <mergeCell ref="A33:A35"/>
    <mergeCell ref="B33:B35"/>
    <mergeCell ref="C33:C35"/>
    <mergeCell ref="E33:E35"/>
    <mergeCell ref="A36:A38"/>
    <mergeCell ref="B36:B38"/>
    <mergeCell ref="C36:C38"/>
    <mergeCell ref="E36:E38"/>
    <mergeCell ref="G39:G41"/>
    <mergeCell ref="A3:N3"/>
    <mergeCell ref="A6:N6"/>
    <mergeCell ref="K18:K20"/>
    <mergeCell ref="J18:J20"/>
    <mergeCell ref="C4:D4"/>
    <mergeCell ref="C5:D5"/>
    <mergeCell ref="A8:A11"/>
    <mergeCell ref="A12:A17"/>
    <mergeCell ref="B12:B13"/>
    <mergeCell ref="K39:K41"/>
    <mergeCell ref="J39:J41"/>
    <mergeCell ref="K24:K26"/>
    <mergeCell ref="J24:J26"/>
    <mergeCell ref="L27:L29"/>
    <mergeCell ref="K27:K29"/>
    <mergeCell ref="J27:J29"/>
    <mergeCell ref="L24:L26"/>
    <mergeCell ref="L30:L32"/>
    <mergeCell ref="A2:N2"/>
    <mergeCell ref="A27:A32"/>
    <mergeCell ref="B27:B29"/>
    <mergeCell ref="C27:C29"/>
    <mergeCell ref="E27:E29"/>
    <mergeCell ref="B30:B32"/>
    <mergeCell ref="C30:C32"/>
    <mergeCell ref="E30:E32"/>
    <mergeCell ref="E18:E20"/>
    <mergeCell ref="B21:B23"/>
    <mergeCell ref="C21:C23"/>
    <mergeCell ref="E21:E23"/>
    <mergeCell ref="B24:B26"/>
    <mergeCell ref="C24:C26"/>
    <mergeCell ref="E24:E26"/>
    <mergeCell ref="L18:L20"/>
    <mergeCell ref="F21:F23"/>
    <mergeCell ref="G21:G23"/>
    <mergeCell ref="B9:B10"/>
    <mergeCell ref="A18:A26"/>
    <mergeCell ref="B18:B20"/>
    <mergeCell ref="C18:C20"/>
    <mergeCell ref="G18:G20"/>
    <mergeCell ref="H21:H23"/>
    <mergeCell ref="H39:H41"/>
    <mergeCell ref="I39:I41"/>
    <mergeCell ref="F36:F38"/>
    <mergeCell ref="G36:G38"/>
    <mergeCell ref="H36:H38"/>
    <mergeCell ref="I36:I38"/>
    <mergeCell ref="O18:O20"/>
    <mergeCell ref="B16:B17"/>
    <mergeCell ref="M36:M38"/>
    <mergeCell ref="N36:N38"/>
    <mergeCell ref="M39:M41"/>
    <mergeCell ref="N39:N41"/>
    <mergeCell ref="L36:L38"/>
    <mergeCell ref="F39:F41"/>
    <mergeCell ref="F33:F35"/>
    <mergeCell ref="G33:G35"/>
    <mergeCell ref="H33:H35"/>
    <mergeCell ref="I33:I35"/>
    <mergeCell ref="J33:J35"/>
    <mergeCell ref="K33:K35"/>
    <mergeCell ref="L33:L35"/>
    <mergeCell ref="F30:F32"/>
    <mergeCell ref="G30:G32"/>
    <mergeCell ref="L39:L41"/>
    <mergeCell ref="A1:N1"/>
    <mergeCell ref="M27:M29"/>
    <mergeCell ref="N27:N29"/>
    <mergeCell ref="M30:M32"/>
    <mergeCell ref="N30:N32"/>
    <mergeCell ref="M33:M35"/>
    <mergeCell ref="N33:N35"/>
    <mergeCell ref="M18:M20"/>
    <mergeCell ref="N18:N20"/>
    <mergeCell ref="M21:M23"/>
    <mergeCell ref="N21:N23"/>
    <mergeCell ref="M24:M26"/>
    <mergeCell ref="N24:N26"/>
    <mergeCell ref="H30:H32"/>
    <mergeCell ref="I30:I32"/>
    <mergeCell ref="J30:J32"/>
    <mergeCell ref="K30:K32"/>
    <mergeCell ref="L21:L23"/>
    <mergeCell ref="F18:F20"/>
    <mergeCell ref="F27:F29"/>
    <mergeCell ref="G27:G29"/>
    <mergeCell ref="H27:H29"/>
    <mergeCell ref="I27:I29"/>
    <mergeCell ref="F24:F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4294967293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E5B6-F238-4136-B05E-AD4D2F218522}">
  <dimension ref="A1:O52"/>
  <sheetViews>
    <sheetView view="pageBreakPreview" topLeftCell="A40" zoomScaleNormal="100" zoomScaleSheetLayoutView="100" workbookViewId="0">
      <selection activeCell="B45" sqref="B45"/>
    </sheetView>
  </sheetViews>
  <sheetFormatPr defaultRowHeight="13.8" x14ac:dyDescent="0.25"/>
  <cols>
    <col min="1" max="1" width="20.33203125" style="1" customWidth="1"/>
    <col min="2" max="2" width="41.21875" style="1" customWidth="1"/>
    <col min="3" max="3" width="8.88671875" style="1"/>
    <col min="4" max="4" width="30.33203125" style="1" customWidth="1"/>
    <col min="5" max="8" width="16.6640625" style="1" customWidth="1"/>
    <col min="9" max="9" width="14.77734375" style="1" hidden="1" customWidth="1"/>
    <col min="10" max="14" width="7.109375" style="1" hidden="1" customWidth="1"/>
    <col min="15" max="15" width="13.33203125" style="1" bestFit="1" customWidth="1"/>
    <col min="16" max="16384" width="8.88671875" style="1"/>
  </cols>
  <sheetData>
    <row r="1" spans="1:15" ht="27.6" customHeight="1" x14ac:dyDescent="0.25">
      <c r="A1" s="42" t="str">
        <f>'inserimento dati'!A1</f>
        <v>COMUNE DI _________________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27.6" customHeight="1" x14ac:dyDescent="0.25">
      <c r="A2" s="50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5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33" customHeight="1" x14ac:dyDescent="0.25">
      <c r="A4" s="19" t="s">
        <v>50</v>
      </c>
      <c r="B4" s="20" t="s">
        <v>51</v>
      </c>
      <c r="C4" s="55" t="s">
        <v>45</v>
      </c>
      <c r="D4" s="55"/>
      <c r="E4" s="9" t="s">
        <v>46</v>
      </c>
      <c r="F4" s="9" t="s">
        <v>47</v>
      </c>
      <c r="G4" s="9" t="s">
        <v>48</v>
      </c>
      <c r="H4" s="9" t="s">
        <v>38</v>
      </c>
      <c r="I4" s="8" t="s">
        <v>39</v>
      </c>
      <c r="J4" s="8" t="s">
        <v>40</v>
      </c>
      <c r="K4" s="8" t="s">
        <v>41</v>
      </c>
      <c r="L4" s="8" t="s">
        <v>42</v>
      </c>
      <c r="M4" s="8" t="s">
        <v>43</v>
      </c>
      <c r="N4" s="8" t="s">
        <v>44</v>
      </c>
    </row>
    <row r="5" spans="1:15" ht="33" customHeight="1" x14ac:dyDescent="0.25">
      <c r="A5" s="21">
        <f>'inserimento dati'!A5</f>
        <v>0</v>
      </c>
      <c r="B5" s="18">
        <f>'inserimento dati'!B5</f>
        <v>0</v>
      </c>
      <c r="C5" s="55" t="s">
        <v>85</v>
      </c>
      <c r="D5" s="55"/>
      <c r="E5" s="10">
        <f>'inserimento dati'!E5</f>
        <v>0</v>
      </c>
      <c r="F5" s="10">
        <f>'inserimento dati'!F5</f>
        <v>0</v>
      </c>
      <c r="G5" s="10">
        <f>'inserimento dati'!G5</f>
        <v>0</v>
      </c>
      <c r="H5" s="10">
        <f>'inserimento dati'!H5</f>
        <v>0</v>
      </c>
      <c r="I5" s="10" t="s">
        <v>49</v>
      </c>
      <c r="J5" s="10" t="s">
        <v>49</v>
      </c>
      <c r="K5" s="10" t="s">
        <v>49</v>
      </c>
      <c r="L5" s="10" t="s">
        <v>49</v>
      </c>
      <c r="M5" s="10" t="s">
        <v>49</v>
      </c>
      <c r="N5" s="10" t="s">
        <v>49</v>
      </c>
    </row>
    <row r="6" spans="1:15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5" ht="22.8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5</v>
      </c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</row>
    <row r="8" spans="1:15" ht="28.2" customHeight="1" x14ac:dyDescent="0.25">
      <c r="A8" s="26" t="s">
        <v>6</v>
      </c>
      <c r="B8" s="5" t="s">
        <v>69</v>
      </c>
      <c r="C8" s="6">
        <v>30</v>
      </c>
      <c r="D8" s="17" t="s">
        <v>20</v>
      </c>
      <c r="E8" s="13" t="e">
        <f>'inserimento dati'!E8/'inserimento dati'!$O8*'inserimento dati'!$C8</f>
        <v>#DIV/0!</v>
      </c>
      <c r="F8" s="13" t="e">
        <f>'inserimento dati'!F8/'inserimento dati'!$O8*'inserimento dati'!$C8</f>
        <v>#DIV/0!</v>
      </c>
      <c r="G8" s="13" t="e">
        <f>'inserimento dati'!G8/'inserimento dati'!$O8*'inserimento dati'!$C8</f>
        <v>#DIV/0!</v>
      </c>
      <c r="H8" s="13" t="e">
        <f>'inserimento dati'!H8/'inserimento dati'!$O8*'inserimento dati'!$C8</f>
        <v>#DIV/0!</v>
      </c>
      <c r="I8" s="13" t="e">
        <f>'inserimento dati'!I8/'inserimento dati'!$O8*'inserimento dati'!$C8</f>
        <v>#DIV/0!</v>
      </c>
      <c r="J8" s="13" t="e">
        <f>'inserimento dati'!J8/'inserimento dati'!$O8*'inserimento dati'!$C8</f>
        <v>#DIV/0!</v>
      </c>
      <c r="K8" s="13" t="e">
        <f>'inserimento dati'!K8/'inserimento dati'!$O8*'inserimento dati'!$C8</f>
        <v>#DIV/0!</v>
      </c>
      <c r="L8" s="13" t="e">
        <f>'inserimento dati'!L8/'inserimento dati'!$O8*'inserimento dati'!$C8</f>
        <v>#DIV/0!</v>
      </c>
      <c r="M8" s="13" t="e">
        <f>'inserimento dati'!M8/'inserimento dati'!$O8*'inserimento dati'!$C8</f>
        <v>#DIV/0!</v>
      </c>
      <c r="N8" s="13" t="e">
        <f>'inserimento dati'!N8/'inserimento dati'!$O8*'inserimento dati'!$C8</f>
        <v>#DIV/0!</v>
      </c>
      <c r="O8" s="16"/>
    </row>
    <row r="9" spans="1:15" ht="28.2" customHeight="1" x14ac:dyDescent="0.25">
      <c r="A9" s="26"/>
      <c r="B9" s="27" t="s">
        <v>70</v>
      </c>
      <c r="C9" s="6">
        <v>15</v>
      </c>
      <c r="D9" s="17" t="s">
        <v>56</v>
      </c>
      <c r="E9" s="13" t="e">
        <f>'inserimento dati'!E9/'inserimento dati'!$O9*'inserimento dati'!$C9</f>
        <v>#DIV/0!</v>
      </c>
      <c r="F9" s="13" t="e">
        <f>'inserimento dati'!F9/'inserimento dati'!$O9*'inserimento dati'!$C9</f>
        <v>#DIV/0!</v>
      </c>
      <c r="G9" s="13" t="e">
        <f>'inserimento dati'!G9/'inserimento dati'!$O9*'inserimento dati'!$C9</f>
        <v>#DIV/0!</v>
      </c>
      <c r="H9" s="13" t="e">
        <f>'inserimento dati'!H9/'inserimento dati'!$O9*'inserimento dati'!$C9</f>
        <v>#DIV/0!</v>
      </c>
      <c r="I9" s="13" t="e">
        <f>'inserimento dati'!I9/'inserimento dati'!$O9*'inserimento dati'!$C9</f>
        <v>#DIV/0!</v>
      </c>
      <c r="J9" s="13" t="e">
        <f>'inserimento dati'!J9/'inserimento dati'!$O9*'inserimento dati'!$C9</f>
        <v>#DIV/0!</v>
      </c>
      <c r="K9" s="13" t="e">
        <f>'inserimento dati'!K9/'inserimento dati'!$O9*'inserimento dati'!$C9</f>
        <v>#DIV/0!</v>
      </c>
      <c r="L9" s="13" t="e">
        <f>'inserimento dati'!L9/'inserimento dati'!$O9*'inserimento dati'!$C9</f>
        <v>#DIV/0!</v>
      </c>
      <c r="M9" s="13" t="e">
        <f>'inserimento dati'!M9/'inserimento dati'!$O9*'inserimento dati'!$C9</f>
        <v>#DIV/0!</v>
      </c>
      <c r="N9" s="13" t="e">
        <f>'inserimento dati'!N9/'inserimento dati'!$O9*'inserimento dati'!$C9</f>
        <v>#DIV/0!</v>
      </c>
      <c r="O9" s="16"/>
    </row>
    <row r="10" spans="1:15" ht="28.2" customHeight="1" x14ac:dyDescent="0.25">
      <c r="A10" s="26"/>
      <c r="B10" s="28"/>
      <c r="C10" s="6">
        <v>15</v>
      </c>
      <c r="D10" s="17" t="s">
        <v>57</v>
      </c>
      <c r="E10" s="13" t="e">
        <f>'inserimento dati'!E10/'inserimento dati'!$O10*'inserimento dati'!$C10</f>
        <v>#DIV/0!</v>
      </c>
      <c r="F10" s="13" t="e">
        <f>'inserimento dati'!F10/'inserimento dati'!$O10*'inserimento dati'!$C10</f>
        <v>#DIV/0!</v>
      </c>
      <c r="G10" s="13" t="e">
        <f>'inserimento dati'!G10/'inserimento dati'!$O10*'inserimento dati'!$C10</f>
        <v>#DIV/0!</v>
      </c>
      <c r="H10" s="13" t="e">
        <f>'inserimento dati'!H10/'inserimento dati'!$O10*'inserimento dati'!$C10</f>
        <v>#DIV/0!</v>
      </c>
      <c r="I10" s="13" t="e">
        <f>'inserimento dati'!I10/'inserimento dati'!$O10*'inserimento dati'!$C10</f>
        <v>#DIV/0!</v>
      </c>
      <c r="J10" s="13" t="e">
        <f>'inserimento dati'!J10/'inserimento dati'!$O10*'inserimento dati'!$C10</f>
        <v>#DIV/0!</v>
      </c>
      <c r="K10" s="13" t="e">
        <f>'inserimento dati'!K10/'inserimento dati'!$O10*'inserimento dati'!$C10</f>
        <v>#DIV/0!</v>
      </c>
      <c r="L10" s="13" t="e">
        <f>'inserimento dati'!L10/'inserimento dati'!$O10*'inserimento dati'!$C10</f>
        <v>#DIV/0!</v>
      </c>
      <c r="M10" s="13" t="e">
        <f>'inserimento dati'!M10/'inserimento dati'!$O10*'inserimento dati'!$C10</f>
        <v>#DIV/0!</v>
      </c>
      <c r="N10" s="13" t="e">
        <f>'inserimento dati'!N10/'inserimento dati'!$O10*'inserimento dati'!$C10</f>
        <v>#DIV/0!</v>
      </c>
      <c r="O10" s="16"/>
    </row>
    <row r="11" spans="1:15" ht="28.2" customHeight="1" x14ac:dyDescent="0.25">
      <c r="A11" s="26"/>
      <c r="B11" s="5" t="s">
        <v>7</v>
      </c>
      <c r="C11" s="6">
        <v>40</v>
      </c>
      <c r="D11" s="17" t="s">
        <v>75</v>
      </c>
      <c r="E11" s="13" t="e">
        <f>'inserimento dati'!E11/'inserimento dati'!$O11*'inserimento dati'!$C11</f>
        <v>#DIV/0!</v>
      </c>
      <c r="F11" s="13" t="e">
        <f>'inserimento dati'!F11/'inserimento dati'!$O11*'inserimento dati'!$C11</f>
        <v>#DIV/0!</v>
      </c>
      <c r="G11" s="13" t="e">
        <f>'inserimento dati'!G11/'inserimento dati'!$O11*'inserimento dati'!$C11</f>
        <v>#DIV/0!</v>
      </c>
      <c r="H11" s="13" t="e">
        <f>'inserimento dati'!H11/'inserimento dati'!$O11*'inserimento dati'!$C11</f>
        <v>#DIV/0!</v>
      </c>
      <c r="I11" s="13" t="e">
        <f>'inserimento dati'!I11/'inserimento dati'!$O11*'inserimento dati'!$C11</f>
        <v>#DIV/0!</v>
      </c>
      <c r="J11" s="13" t="e">
        <f>'inserimento dati'!J11/'inserimento dati'!$O11*'inserimento dati'!$C11</f>
        <v>#DIV/0!</v>
      </c>
      <c r="K11" s="13" t="e">
        <f>'inserimento dati'!K11/'inserimento dati'!$O11*'inserimento dati'!$C11</f>
        <v>#DIV/0!</v>
      </c>
      <c r="L11" s="13" t="e">
        <f>'inserimento dati'!L11/'inserimento dati'!$O11*'inserimento dati'!$C11</f>
        <v>#DIV/0!</v>
      </c>
      <c r="M11" s="13" t="e">
        <f>'inserimento dati'!M11/'inserimento dati'!$O11*'inserimento dati'!$C11</f>
        <v>#DIV/0!</v>
      </c>
      <c r="N11" s="13" t="e">
        <f>'inserimento dati'!N11/'inserimento dati'!$O11*'inserimento dati'!$C11</f>
        <v>#DIV/0!</v>
      </c>
      <c r="O11" s="16"/>
    </row>
    <row r="12" spans="1:15" ht="21.6" customHeight="1" x14ac:dyDescent="0.25">
      <c r="A12" s="26" t="s">
        <v>8</v>
      </c>
      <c r="B12" s="26" t="s">
        <v>72</v>
      </c>
      <c r="C12" s="6">
        <v>15</v>
      </c>
      <c r="D12" s="17" t="s">
        <v>74</v>
      </c>
      <c r="E12" s="13" t="e">
        <f>'inserimento dati'!E12/'inserimento dati'!$O12*'inserimento dati'!$C12</f>
        <v>#DIV/0!</v>
      </c>
      <c r="F12" s="13" t="e">
        <f>'inserimento dati'!F12/'inserimento dati'!$O12*'inserimento dati'!$C12</f>
        <v>#DIV/0!</v>
      </c>
      <c r="G12" s="13" t="e">
        <f>'inserimento dati'!G12/'inserimento dati'!$O12*'inserimento dati'!$C12</f>
        <v>#DIV/0!</v>
      </c>
      <c r="H12" s="13" t="e">
        <f>'inserimento dati'!H12/'inserimento dati'!$O12*'inserimento dati'!$C12</f>
        <v>#DIV/0!</v>
      </c>
      <c r="I12" s="13" t="e">
        <f>'inserimento dati'!I12/'inserimento dati'!$O12*'inserimento dati'!$C12</f>
        <v>#DIV/0!</v>
      </c>
      <c r="J12" s="13" t="e">
        <f>'inserimento dati'!J12/'inserimento dati'!$O12*'inserimento dati'!$C12</f>
        <v>#DIV/0!</v>
      </c>
      <c r="K12" s="13" t="e">
        <f>'inserimento dati'!K12/'inserimento dati'!$O12*'inserimento dati'!$C12</f>
        <v>#DIV/0!</v>
      </c>
      <c r="L12" s="13" t="e">
        <f>'inserimento dati'!L12/'inserimento dati'!$O12*'inserimento dati'!$C12</f>
        <v>#DIV/0!</v>
      </c>
      <c r="M12" s="13" t="e">
        <f>'inserimento dati'!M12/'inserimento dati'!$O12*'inserimento dati'!$C12</f>
        <v>#DIV/0!</v>
      </c>
      <c r="N12" s="13" t="e">
        <f>'inserimento dati'!N12/'inserimento dati'!$O12*'inserimento dati'!$C12</f>
        <v>#DIV/0!</v>
      </c>
      <c r="O12" s="16"/>
    </row>
    <row r="13" spans="1:15" ht="34.799999999999997" customHeight="1" x14ac:dyDescent="0.25">
      <c r="A13" s="26"/>
      <c r="B13" s="26"/>
      <c r="C13" s="6">
        <v>25</v>
      </c>
      <c r="D13" s="17" t="s">
        <v>73</v>
      </c>
      <c r="E13" s="13" t="e">
        <f>'inserimento dati'!E13/'inserimento dati'!$O13*'inserimento dati'!$C13</f>
        <v>#DIV/0!</v>
      </c>
      <c r="F13" s="13" t="e">
        <f>'inserimento dati'!F13/'inserimento dati'!$O13*'inserimento dati'!$C13</f>
        <v>#DIV/0!</v>
      </c>
      <c r="G13" s="13" t="e">
        <f>'inserimento dati'!G13/'inserimento dati'!$O13*'inserimento dati'!$C13</f>
        <v>#DIV/0!</v>
      </c>
      <c r="H13" s="13" t="e">
        <f>'inserimento dati'!H13/'inserimento dati'!$O13*'inserimento dati'!$C13</f>
        <v>#DIV/0!</v>
      </c>
      <c r="I13" s="13" t="e">
        <f>'inserimento dati'!I13/'inserimento dati'!$O13*'inserimento dati'!$C13</f>
        <v>#DIV/0!</v>
      </c>
      <c r="J13" s="13" t="e">
        <f>'inserimento dati'!J13/'inserimento dati'!$O13*'inserimento dati'!$C13</f>
        <v>#DIV/0!</v>
      </c>
      <c r="K13" s="13" t="e">
        <f>'inserimento dati'!K13/'inserimento dati'!$O13*'inserimento dati'!$C13</f>
        <v>#DIV/0!</v>
      </c>
      <c r="L13" s="13" t="e">
        <f>'inserimento dati'!L13/'inserimento dati'!$O13*'inserimento dati'!$C13</f>
        <v>#DIV/0!</v>
      </c>
      <c r="M13" s="13" t="e">
        <f>'inserimento dati'!M13/'inserimento dati'!$O13*'inserimento dati'!$C13</f>
        <v>#DIV/0!</v>
      </c>
      <c r="N13" s="13" t="e">
        <f>'inserimento dati'!N13/'inserimento dati'!$O13*'inserimento dati'!$C13</f>
        <v>#DIV/0!</v>
      </c>
      <c r="O13" s="16"/>
    </row>
    <row r="14" spans="1:15" ht="26.4" hidden="1" customHeight="1" x14ac:dyDescent="0.25">
      <c r="A14" s="26"/>
      <c r="B14" s="5" t="s">
        <v>65</v>
      </c>
      <c r="C14" s="6"/>
      <c r="D14" s="17" t="s">
        <v>66</v>
      </c>
      <c r="E14" s="13" t="e">
        <f>'inserimento dati'!E14/'inserimento dati'!$O14*'inserimento dati'!$C14</f>
        <v>#DIV/0!</v>
      </c>
      <c r="F14" s="13" t="e">
        <f>'inserimento dati'!F14/'inserimento dati'!$O14*'inserimento dati'!$C14</f>
        <v>#DIV/0!</v>
      </c>
      <c r="G14" s="13" t="e">
        <f>'inserimento dati'!G14/'inserimento dati'!$O14*'inserimento dati'!$C14</f>
        <v>#DIV/0!</v>
      </c>
      <c r="H14" s="13" t="e">
        <f>'inserimento dati'!H14/'inserimento dati'!$O14*'inserimento dati'!$C14</f>
        <v>#DIV/0!</v>
      </c>
      <c r="I14" s="13" t="e">
        <f>'inserimento dati'!I14/'inserimento dati'!$O14*'inserimento dati'!$C14</f>
        <v>#DIV/0!</v>
      </c>
      <c r="J14" s="13" t="e">
        <f>'inserimento dati'!J14/'inserimento dati'!$O14*'inserimento dati'!$C14</f>
        <v>#DIV/0!</v>
      </c>
      <c r="K14" s="13" t="e">
        <f>'inserimento dati'!K14/'inserimento dati'!$O14*'inserimento dati'!$C14</f>
        <v>#DIV/0!</v>
      </c>
      <c r="L14" s="13" t="e">
        <f>'inserimento dati'!L14/'inserimento dati'!$O14*'inserimento dati'!$C14</f>
        <v>#DIV/0!</v>
      </c>
      <c r="M14" s="13" t="e">
        <f>'inserimento dati'!M14/'inserimento dati'!$O14*'inserimento dati'!$C14</f>
        <v>#DIV/0!</v>
      </c>
      <c r="N14" s="13" t="e">
        <f>'inserimento dati'!N14/'inserimento dati'!$O14*'inserimento dati'!$C14</f>
        <v>#DIV/0!</v>
      </c>
      <c r="O14" s="16"/>
    </row>
    <row r="15" spans="1:15" ht="26.4" hidden="1" customHeight="1" x14ac:dyDescent="0.25">
      <c r="A15" s="26"/>
      <c r="B15" s="5" t="s">
        <v>9</v>
      </c>
      <c r="C15" s="6"/>
      <c r="D15" s="17" t="s">
        <v>10</v>
      </c>
      <c r="E15" s="13" t="e">
        <f>'inserimento dati'!E15/'inserimento dati'!$O15*'inserimento dati'!$C15</f>
        <v>#DIV/0!</v>
      </c>
      <c r="F15" s="13" t="e">
        <f>'inserimento dati'!F15/'inserimento dati'!$O15*'inserimento dati'!$C15</f>
        <v>#DIV/0!</v>
      </c>
      <c r="G15" s="13" t="e">
        <f>'inserimento dati'!G15/'inserimento dati'!$O15*'inserimento dati'!$C15</f>
        <v>#DIV/0!</v>
      </c>
      <c r="H15" s="13" t="e">
        <f>'inserimento dati'!H15/'inserimento dati'!$O15*'inserimento dati'!$C15</f>
        <v>#DIV/0!</v>
      </c>
      <c r="I15" s="13" t="e">
        <f>'inserimento dati'!I15/'inserimento dati'!$O15*'inserimento dati'!$C15</f>
        <v>#DIV/0!</v>
      </c>
      <c r="J15" s="13" t="e">
        <f>'inserimento dati'!J15/'inserimento dati'!$O15*'inserimento dati'!$C15</f>
        <v>#DIV/0!</v>
      </c>
      <c r="K15" s="13" t="e">
        <f>'inserimento dati'!K15/'inserimento dati'!$O15*'inserimento dati'!$C15</f>
        <v>#DIV/0!</v>
      </c>
      <c r="L15" s="13" t="e">
        <f>'inserimento dati'!L15/'inserimento dati'!$O15*'inserimento dati'!$C15</f>
        <v>#DIV/0!</v>
      </c>
      <c r="M15" s="13" t="e">
        <f>'inserimento dati'!M15/'inserimento dati'!$O15*'inserimento dati'!$C15</f>
        <v>#DIV/0!</v>
      </c>
      <c r="N15" s="13" t="e">
        <f>'inserimento dati'!N15/'inserimento dati'!$O15*'inserimento dati'!$C15</f>
        <v>#DIV/0!</v>
      </c>
      <c r="O15" s="16"/>
    </row>
    <row r="16" spans="1:15" ht="64.8" customHeight="1" x14ac:dyDescent="0.25">
      <c r="A16" s="26"/>
      <c r="B16" s="27" t="s">
        <v>71</v>
      </c>
      <c r="C16" s="6">
        <v>30</v>
      </c>
      <c r="D16" s="17" t="s">
        <v>68</v>
      </c>
      <c r="E16" s="13" t="e">
        <f>'inserimento dati'!E16/'inserimento dati'!$O16*'inserimento dati'!$C16</f>
        <v>#DIV/0!</v>
      </c>
      <c r="F16" s="13" t="e">
        <f>'inserimento dati'!F16/'inserimento dati'!$O16*'inserimento dati'!$C16</f>
        <v>#DIV/0!</v>
      </c>
      <c r="G16" s="13" t="e">
        <f>'inserimento dati'!G16/'inserimento dati'!$O16*'inserimento dati'!$C16</f>
        <v>#DIV/0!</v>
      </c>
      <c r="H16" s="13" t="e">
        <f>'inserimento dati'!H16/'inserimento dati'!$O16*'inserimento dati'!$C16</f>
        <v>#DIV/0!</v>
      </c>
      <c r="I16" s="13" t="e">
        <f>'inserimento dati'!I16/'inserimento dati'!$O16*'inserimento dati'!$C16</f>
        <v>#DIV/0!</v>
      </c>
      <c r="J16" s="13" t="e">
        <f>'inserimento dati'!J16/'inserimento dati'!$O16*'inserimento dati'!$C16</f>
        <v>#DIV/0!</v>
      </c>
      <c r="K16" s="13" t="e">
        <f>'inserimento dati'!K16/'inserimento dati'!$O16*'inserimento dati'!$C16</f>
        <v>#DIV/0!</v>
      </c>
      <c r="L16" s="13" t="e">
        <f>'inserimento dati'!L16/'inserimento dati'!$O16*'inserimento dati'!$C16</f>
        <v>#DIV/0!</v>
      </c>
      <c r="M16" s="13" t="e">
        <f>'inserimento dati'!M16/'inserimento dati'!$O16*'inserimento dati'!$C16</f>
        <v>#DIV/0!</v>
      </c>
      <c r="N16" s="13" t="e">
        <f>'inserimento dati'!N16/'inserimento dati'!$O16*'inserimento dati'!$C16</f>
        <v>#DIV/0!</v>
      </c>
      <c r="O16" s="16"/>
    </row>
    <row r="17" spans="1:15" ht="39" customHeight="1" x14ac:dyDescent="0.25">
      <c r="A17" s="26"/>
      <c r="B17" s="29"/>
      <c r="C17" s="6">
        <v>30</v>
      </c>
      <c r="D17" s="17" t="s">
        <v>76</v>
      </c>
      <c r="E17" s="13" t="e">
        <f>'inserimento dati'!E17/'inserimento dati'!$O17*'inserimento dati'!$C17</f>
        <v>#DIV/0!</v>
      </c>
      <c r="F17" s="13" t="e">
        <f>'inserimento dati'!F17/'inserimento dati'!$O17*'inserimento dati'!$C17</f>
        <v>#DIV/0!</v>
      </c>
      <c r="G17" s="13" t="e">
        <f>'inserimento dati'!G17/'inserimento dati'!$O17*'inserimento dati'!$C17</f>
        <v>#DIV/0!</v>
      </c>
      <c r="H17" s="13" t="e">
        <f>'inserimento dati'!H17/'inserimento dati'!$O17*'inserimento dati'!$C17</f>
        <v>#DIV/0!</v>
      </c>
      <c r="I17" s="13" t="e">
        <f>'inserimento dati'!I17/'inserimento dati'!$O17*'inserimento dati'!$C17</f>
        <v>#DIV/0!</v>
      </c>
      <c r="J17" s="13" t="e">
        <f>'inserimento dati'!J17/'inserimento dati'!$O17*'inserimento dati'!$C17</f>
        <v>#DIV/0!</v>
      </c>
      <c r="K17" s="13" t="e">
        <f>'inserimento dati'!K17/'inserimento dati'!$O17*'inserimento dati'!$C17</f>
        <v>#DIV/0!</v>
      </c>
      <c r="L17" s="13" t="e">
        <f>'inserimento dati'!L17/'inserimento dati'!$O17*'inserimento dati'!$C17</f>
        <v>#DIV/0!</v>
      </c>
      <c r="M17" s="13" t="e">
        <f>'inserimento dati'!M17/'inserimento dati'!$O17*'inserimento dati'!$C17</f>
        <v>#DIV/0!</v>
      </c>
      <c r="N17" s="13" t="e">
        <f>'inserimento dati'!N17/'inserimento dati'!$O17*'inserimento dati'!$C17</f>
        <v>#DIV/0!</v>
      </c>
      <c r="O17" s="16"/>
    </row>
    <row r="18" spans="1:15" ht="16.8" customHeight="1" x14ac:dyDescent="0.25">
      <c r="A18" s="26" t="s">
        <v>11</v>
      </c>
      <c r="B18" s="26" t="s">
        <v>58</v>
      </c>
      <c r="C18" s="30">
        <v>30</v>
      </c>
      <c r="D18" s="17" t="s">
        <v>23</v>
      </c>
      <c r="E18" s="58">
        <f>'inserimento dati'!E18</f>
        <v>0</v>
      </c>
      <c r="F18" s="58">
        <f>'inserimento dati'!F18</f>
        <v>0</v>
      </c>
      <c r="G18" s="58">
        <f>'inserimento dati'!G18</f>
        <v>0</v>
      </c>
      <c r="H18" s="58">
        <f>'inserimento dati'!H18</f>
        <v>0</v>
      </c>
      <c r="I18" s="58">
        <f>'inserimento dati'!I18</f>
        <v>0</v>
      </c>
      <c r="J18" s="58">
        <f>'inserimento dati'!J18</f>
        <v>0</v>
      </c>
      <c r="K18" s="58">
        <f>'inserimento dati'!K18</f>
        <v>0</v>
      </c>
      <c r="L18" s="58">
        <f>'inserimento dati'!L18</f>
        <v>0</v>
      </c>
      <c r="M18" s="58">
        <f>'inserimento dati'!M18</f>
        <v>0</v>
      </c>
      <c r="N18" s="58">
        <f>'inserimento dati'!N18</f>
        <v>0</v>
      </c>
      <c r="O18" s="16"/>
    </row>
    <row r="19" spans="1:15" ht="16.8" customHeight="1" x14ac:dyDescent="0.25">
      <c r="A19" s="26"/>
      <c r="B19" s="26"/>
      <c r="C19" s="30"/>
      <c r="D19" s="17" t="s">
        <v>24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16"/>
    </row>
    <row r="20" spans="1:15" ht="16.8" customHeight="1" x14ac:dyDescent="0.25">
      <c r="A20" s="26"/>
      <c r="B20" s="26"/>
      <c r="C20" s="30"/>
      <c r="D20" s="17" t="s">
        <v>25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16"/>
    </row>
    <row r="21" spans="1:15" ht="16.8" customHeight="1" x14ac:dyDescent="0.25">
      <c r="A21" s="26"/>
      <c r="B21" s="26" t="s">
        <v>59</v>
      </c>
      <c r="C21" s="30">
        <v>35</v>
      </c>
      <c r="D21" s="17" t="s">
        <v>23</v>
      </c>
      <c r="E21" s="58">
        <f>'inserimento dati'!E21</f>
        <v>0</v>
      </c>
      <c r="F21" s="58">
        <f>'inserimento dati'!F21</f>
        <v>0</v>
      </c>
      <c r="G21" s="58">
        <f>'inserimento dati'!G21</f>
        <v>0</v>
      </c>
      <c r="H21" s="58">
        <f>'inserimento dati'!H21</f>
        <v>0</v>
      </c>
      <c r="I21" s="58">
        <f>'inserimento dati'!I21</f>
        <v>0</v>
      </c>
      <c r="J21" s="58">
        <f>'inserimento dati'!J21</f>
        <v>0</v>
      </c>
      <c r="K21" s="58">
        <f>'inserimento dati'!K21</f>
        <v>0</v>
      </c>
      <c r="L21" s="58">
        <f>'inserimento dati'!L21</f>
        <v>0</v>
      </c>
      <c r="M21" s="58">
        <f>'inserimento dati'!M21</f>
        <v>0</v>
      </c>
      <c r="N21" s="58">
        <f>'inserimento dati'!N21</f>
        <v>0</v>
      </c>
      <c r="O21" s="16"/>
    </row>
    <row r="22" spans="1:15" ht="16.8" customHeight="1" x14ac:dyDescent="0.25">
      <c r="A22" s="26"/>
      <c r="B22" s="26"/>
      <c r="C22" s="30"/>
      <c r="D22" s="17" t="s">
        <v>26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16"/>
    </row>
    <row r="23" spans="1:15" ht="16.8" customHeight="1" x14ac:dyDescent="0.25">
      <c r="A23" s="26"/>
      <c r="B23" s="26"/>
      <c r="C23" s="30"/>
      <c r="D23" s="17" t="s">
        <v>27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16"/>
    </row>
    <row r="24" spans="1:15" ht="16.8" customHeight="1" x14ac:dyDescent="0.25">
      <c r="A24" s="26"/>
      <c r="B24" s="26" t="s">
        <v>60</v>
      </c>
      <c r="C24" s="30">
        <v>35</v>
      </c>
      <c r="D24" s="17" t="s">
        <v>23</v>
      </c>
      <c r="E24" s="58">
        <f>'inserimento dati'!E24</f>
        <v>0</v>
      </c>
      <c r="F24" s="58">
        <f>'inserimento dati'!F24</f>
        <v>0</v>
      </c>
      <c r="G24" s="58">
        <f>'inserimento dati'!G24</f>
        <v>0</v>
      </c>
      <c r="H24" s="58">
        <f>'inserimento dati'!H24</f>
        <v>0</v>
      </c>
      <c r="I24" s="58">
        <f>'inserimento dati'!I24</f>
        <v>0</v>
      </c>
      <c r="J24" s="58">
        <f>'inserimento dati'!J24</f>
        <v>0</v>
      </c>
      <c r="K24" s="58">
        <f>'inserimento dati'!K24</f>
        <v>0</v>
      </c>
      <c r="L24" s="58">
        <f>'inserimento dati'!L24</f>
        <v>0</v>
      </c>
      <c r="M24" s="58">
        <f>'inserimento dati'!M24</f>
        <v>0</v>
      </c>
      <c r="N24" s="58">
        <f>'inserimento dati'!N24</f>
        <v>0</v>
      </c>
      <c r="O24" s="16"/>
    </row>
    <row r="25" spans="1:15" ht="16.8" customHeight="1" x14ac:dyDescent="0.25">
      <c r="A25" s="26"/>
      <c r="B25" s="26"/>
      <c r="C25" s="30"/>
      <c r="D25" s="17" t="s">
        <v>26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16"/>
    </row>
    <row r="26" spans="1:15" ht="16.8" customHeight="1" x14ac:dyDescent="0.25">
      <c r="A26" s="26"/>
      <c r="B26" s="26"/>
      <c r="C26" s="30"/>
      <c r="D26" s="17" t="s">
        <v>27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16"/>
    </row>
    <row r="27" spans="1:15" ht="16.8" customHeight="1" x14ac:dyDescent="0.25">
      <c r="A27" s="26" t="s">
        <v>12</v>
      </c>
      <c r="B27" s="26" t="s">
        <v>61</v>
      </c>
      <c r="C27" s="30">
        <v>15</v>
      </c>
      <c r="D27" s="17" t="s">
        <v>28</v>
      </c>
      <c r="E27" s="58">
        <f>'inserimento dati'!E27</f>
        <v>0</v>
      </c>
      <c r="F27" s="58">
        <f>'inserimento dati'!F27</f>
        <v>0</v>
      </c>
      <c r="G27" s="58">
        <f>'inserimento dati'!G27</f>
        <v>0</v>
      </c>
      <c r="H27" s="58">
        <f>'inserimento dati'!H27</f>
        <v>0</v>
      </c>
      <c r="I27" s="58">
        <f>'inserimento dati'!I27</f>
        <v>0</v>
      </c>
      <c r="J27" s="58">
        <f>'inserimento dati'!J27</f>
        <v>0</v>
      </c>
      <c r="K27" s="58">
        <f>'inserimento dati'!K27</f>
        <v>0</v>
      </c>
      <c r="L27" s="58">
        <f>'inserimento dati'!L27</f>
        <v>0</v>
      </c>
      <c r="M27" s="58">
        <f>'inserimento dati'!M27</f>
        <v>0</v>
      </c>
      <c r="N27" s="58">
        <f>'inserimento dati'!N27</f>
        <v>0</v>
      </c>
      <c r="O27" s="16"/>
    </row>
    <row r="28" spans="1:15" ht="16.8" customHeight="1" x14ac:dyDescent="0.25">
      <c r="A28" s="26"/>
      <c r="B28" s="26"/>
      <c r="C28" s="30"/>
      <c r="D28" s="17" t="s">
        <v>29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16"/>
    </row>
    <row r="29" spans="1:15" ht="16.8" customHeight="1" x14ac:dyDescent="0.25">
      <c r="A29" s="26"/>
      <c r="B29" s="26"/>
      <c r="C29" s="30"/>
      <c r="D29" s="17" t="s">
        <v>30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16"/>
    </row>
    <row r="30" spans="1:15" ht="16.8" customHeight="1" x14ac:dyDescent="0.25">
      <c r="A30" s="26"/>
      <c r="B30" s="26" t="s">
        <v>62</v>
      </c>
      <c r="C30" s="30">
        <v>15</v>
      </c>
      <c r="D30" s="17" t="s">
        <v>28</v>
      </c>
      <c r="E30" s="58">
        <f>'inserimento dati'!E30</f>
        <v>0</v>
      </c>
      <c r="F30" s="58">
        <f>'inserimento dati'!F30</f>
        <v>0</v>
      </c>
      <c r="G30" s="58">
        <f>'inserimento dati'!G30</f>
        <v>0</v>
      </c>
      <c r="H30" s="58">
        <f>'inserimento dati'!H30</f>
        <v>0</v>
      </c>
      <c r="I30" s="58">
        <f>'inserimento dati'!I30</f>
        <v>0</v>
      </c>
      <c r="J30" s="58">
        <f>'inserimento dati'!J30</f>
        <v>0</v>
      </c>
      <c r="K30" s="58">
        <f>'inserimento dati'!K30</f>
        <v>0</v>
      </c>
      <c r="L30" s="58">
        <f>'inserimento dati'!L30</f>
        <v>0</v>
      </c>
      <c r="M30" s="58">
        <f>'inserimento dati'!M30</f>
        <v>0</v>
      </c>
      <c r="N30" s="58">
        <f>'inserimento dati'!N30</f>
        <v>0</v>
      </c>
      <c r="O30" s="16"/>
    </row>
    <row r="31" spans="1:15" ht="16.8" customHeight="1" x14ac:dyDescent="0.25">
      <c r="A31" s="26"/>
      <c r="B31" s="26"/>
      <c r="C31" s="30"/>
      <c r="D31" s="17" t="s">
        <v>29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16"/>
    </row>
    <row r="32" spans="1:15" ht="16.8" customHeight="1" x14ac:dyDescent="0.25">
      <c r="A32" s="26"/>
      <c r="B32" s="26"/>
      <c r="C32" s="30"/>
      <c r="D32" s="17" t="s">
        <v>30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16"/>
    </row>
    <row r="33" spans="1:15" ht="16.8" customHeight="1" x14ac:dyDescent="0.25">
      <c r="A33" s="26" t="s">
        <v>13</v>
      </c>
      <c r="B33" s="26" t="s">
        <v>63</v>
      </c>
      <c r="C33" s="30">
        <v>25</v>
      </c>
      <c r="D33" s="17" t="s">
        <v>31</v>
      </c>
      <c r="E33" s="58">
        <f>'inserimento dati'!E33</f>
        <v>0</v>
      </c>
      <c r="F33" s="58">
        <f>'inserimento dati'!F33</f>
        <v>0</v>
      </c>
      <c r="G33" s="58">
        <f>'inserimento dati'!G33</f>
        <v>0</v>
      </c>
      <c r="H33" s="58">
        <f>'inserimento dati'!H33</f>
        <v>0</v>
      </c>
      <c r="I33" s="58">
        <f>'inserimento dati'!I33</f>
        <v>0</v>
      </c>
      <c r="J33" s="58">
        <f>'inserimento dati'!J33</f>
        <v>0</v>
      </c>
      <c r="K33" s="58">
        <f>'inserimento dati'!K33</f>
        <v>0</v>
      </c>
      <c r="L33" s="58">
        <f>'inserimento dati'!L33</f>
        <v>0</v>
      </c>
      <c r="M33" s="58">
        <f>'inserimento dati'!M33</f>
        <v>0</v>
      </c>
      <c r="N33" s="58">
        <f>'inserimento dati'!N33</f>
        <v>0</v>
      </c>
      <c r="O33" s="16"/>
    </row>
    <row r="34" spans="1:15" ht="16.8" customHeight="1" x14ac:dyDescent="0.25">
      <c r="A34" s="26"/>
      <c r="B34" s="26"/>
      <c r="C34" s="30"/>
      <c r="D34" s="17" t="s">
        <v>32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16"/>
    </row>
    <row r="35" spans="1:15" ht="16.8" customHeight="1" x14ac:dyDescent="0.25">
      <c r="A35" s="26"/>
      <c r="B35" s="26"/>
      <c r="C35" s="30"/>
      <c r="D35" s="17" t="s">
        <v>33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16"/>
    </row>
    <row r="36" spans="1:15" ht="16.8" customHeight="1" x14ac:dyDescent="0.25">
      <c r="A36" s="26" t="s">
        <v>14</v>
      </c>
      <c r="B36" s="26" t="s">
        <v>64</v>
      </c>
      <c r="C36" s="30">
        <v>25</v>
      </c>
      <c r="D36" s="17" t="s">
        <v>31</v>
      </c>
      <c r="E36" s="58">
        <f>'inserimento dati'!E36</f>
        <v>0</v>
      </c>
      <c r="F36" s="58">
        <f>'inserimento dati'!F36</f>
        <v>0</v>
      </c>
      <c r="G36" s="58">
        <f>'inserimento dati'!G36</f>
        <v>0</v>
      </c>
      <c r="H36" s="58">
        <f>'inserimento dati'!H36</f>
        <v>0</v>
      </c>
      <c r="I36" s="58">
        <f>'inserimento dati'!I36</f>
        <v>0</v>
      </c>
      <c r="J36" s="58">
        <f>'inserimento dati'!J36</f>
        <v>0</v>
      </c>
      <c r="K36" s="58">
        <f>'inserimento dati'!K36</f>
        <v>0</v>
      </c>
      <c r="L36" s="58">
        <f>'inserimento dati'!L36</f>
        <v>0</v>
      </c>
      <c r="M36" s="58">
        <f>'inserimento dati'!M36</f>
        <v>0</v>
      </c>
      <c r="N36" s="58">
        <f>'inserimento dati'!N36</f>
        <v>0</v>
      </c>
      <c r="O36" s="16"/>
    </row>
    <row r="37" spans="1:15" ht="16.8" customHeight="1" x14ac:dyDescent="0.25">
      <c r="A37" s="26"/>
      <c r="B37" s="26"/>
      <c r="C37" s="30"/>
      <c r="D37" s="17" t="s">
        <v>32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16"/>
    </row>
    <row r="38" spans="1:15" ht="16.8" customHeight="1" x14ac:dyDescent="0.25">
      <c r="A38" s="26"/>
      <c r="B38" s="26"/>
      <c r="C38" s="30"/>
      <c r="D38" s="17" t="s">
        <v>33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16"/>
    </row>
    <row r="39" spans="1:15" ht="16.8" customHeight="1" x14ac:dyDescent="0.25">
      <c r="A39" s="41" t="s">
        <v>15</v>
      </c>
      <c r="B39" s="26" t="s">
        <v>77</v>
      </c>
      <c r="C39" s="30">
        <v>20</v>
      </c>
      <c r="D39" s="17" t="s">
        <v>34</v>
      </c>
      <c r="E39" s="58">
        <f>'inserimento dati'!E39</f>
        <v>0</v>
      </c>
      <c r="F39" s="58">
        <f>'inserimento dati'!F39</f>
        <v>0</v>
      </c>
      <c r="G39" s="58">
        <f>'inserimento dati'!G39</f>
        <v>0</v>
      </c>
      <c r="H39" s="58">
        <f>'inserimento dati'!H39</f>
        <v>0</v>
      </c>
      <c r="I39" s="58">
        <f>'inserimento dati'!I39</f>
        <v>0</v>
      </c>
      <c r="J39" s="58">
        <f>'inserimento dati'!J39</f>
        <v>0</v>
      </c>
      <c r="K39" s="58">
        <f>'inserimento dati'!K39</f>
        <v>0</v>
      </c>
      <c r="L39" s="58">
        <f>'inserimento dati'!L39</f>
        <v>0</v>
      </c>
      <c r="M39" s="58">
        <f>'inserimento dati'!M39</f>
        <v>0</v>
      </c>
      <c r="N39" s="58">
        <f>'inserimento dati'!N39</f>
        <v>0</v>
      </c>
      <c r="O39" s="16"/>
    </row>
    <row r="40" spans="1:15" ht="16.8" customHeight="1" x14ac:dyDescent="0.25">
      <c r="A40" s="41"/>
      <c r="B40" s="26"/>
      <c r="C40" s="30"/>
      <c r="D40" s="17" t="s">
        <v>35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16"/>
    </row>
    <row r="41" spans="1:15" ht="16.8" customHeight="1" x14ac:dyDescent="0.25">
      <c r="A41" s="41"/>
      <c r="B41" s="26"/>
      <c r="C41" s="30"/>
      <c r="D41" s="17" t="s">
        <v>36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16"/>
    </row>
    <row r="42" spans="1:15" ht="16.8" hidden="1" customHeight="1" x14ac:dyDescent="0.25">
      <c r="A42" s="32" t="s">
        <v>16</v>
      </c>
      <c r="B42" s="5" t="s">
        <v>67</v>
      </c>
      <c r="C42" s="6">
        <v>50</v>
      </c>
      <c r="D42" s="17"/>
      <c r="E42" s="58">
        <f>'inserimento dati'!E42</f>
        <v>0</v>
      </c>
      <c r="F42" s="58">
        <f>'inserimento dati'!F42</f>
        <v>0</v>
      </c>
      <c r="G42" s="58">
        <f>'inserimento dati'!G42</f>
        <v>0</v>
      </c>
      <c r="H42" s="58">
        <f>'inserimento dati'!H42</f>
        <v>0</v>
      </c>
      <c r="I42" s="58">
        <f>'inserimento dati'!I42</f>
        <v>0</v>
      </c>
      <c r="J42" s="58">
        <f>'inserimento dati'!J42</f>
        <v>0</v>
      </c>
      <c r="K42" s="58">
        <f>'inserimento dati'!K42</f>
        <v>0</v>
      </c>
      <c r="L42" s="58">
        <f>'inserimento dati'!L42</f>
        <v>0</v>
      </c>
      <c r="M42" s="13"/>
      <c r="N42" s="13"/>
      <c r="O42" s="16"/>
    </row>
    <row r="43" spans="1:15" ht="18.600000000000001" customHeight="1" x14ac:dyDescent="0.25">
      <c r="A43" s="33"/>
      <c r="B43" s="5" t="s">
        <v>22</v>
      </c>
      <c r="C43" s="6">
        <v>20</v>
      </c>
      <c r="D43" s="17"/>
      <c r="E43" s="58"/>
      <c r="F43" s="58"/>
      <c r="G43" s="58"/>
      <c r="H43" s="58"/>
      <c r="I43" s="58"/>
      <c r="J43" s="58"/>
      <c r="K43" s="58"/>
      <c r="L43" s="58"/>
      <c r="M43" s="13">
        <f>'inserimento dati'!M43</f>
        <v>0</v>
      </c>
      <c r="N43" s="13">
        <f>'inserimento dati'!N43</f>
        <v>0</v>
      </c>
      <c r="O43" s="16"/>
    </row>
    <row r="44" spans="1:15" ht="18.600000000000001" customHeight="1" x14ac:dyDescent="0.25">
      <c r="A44" s="33"/>
      <c r="B44" s="5" t="s">
        <v>21</v>
      </c>
      <c r="C44" s="6">
        <v>5</v>
      </c>
      <c r="D44" s="17"/>
      <c r="E44" s="58"/>
      <c r="F44" s="58"/>
      <c r="G44" s="58"/>
      <c r="H44" s="58"/>
      <c r="I44" s="58"/>
      <c r="J44" s="58"/>
      <c r="K44" s="58"/>
      <c r="L44" s="58"/>
      <c r="M44" s="13">
        <f>'inserimento dati'!M44</f>
        <v>0</v>
      </c>
      <c r="N44" s="13">
        <f>'inserimento dati'!N44</f>
        <v>0</v>
      </c>
      <c r="O44" s="16"/>
    </row>
    <row r="45" spans="1:15" ht="18.600000000000001" customHeight="1" x14ac:dyDescent="0.25">
      <c r="A45" s="33"/>
      <c r="B45" s="5" t="s">
        <v>17</v>
      </c>
      <c r="C45" s="6">
        <v>10</v>
      </c>
      <c r="D45" s="17"/>
      <c r="E45" s="58">
        <f>'inserimento dati'!E45</f>
        <v>0</v>
      </c>
      <c r="F45" s="58">
        <f>'inserimento dati'!F45</f>
        <v>0</v>
      </c>
      <c r="G45" s="58">
        <f>'inserimento dati'!G45</f>
        <v>0</v>
      </c>
      <c r="H45" s="58">
        <f>'inserimento dati'!H45</f>
        <v>0</v>
      </c>
      <c r="I45" s="58">
        <f>'inserimento dati'!I45</f>
        <v>0</v>
      </c>
      <c r="J45" s="58">
        <f>'inserimento dati'!J45</f>
        <v>0</v>
      </c>
      <c r="K45" s="58">
        <f>'inserimento dati'!K45</f>
        <v>0</v>
      </c>
      <c r="L45" s="58">
        <f>'inserimento dati'!L45</f>
        <v>0</v>
      </c>
      <c r="M45" s="13">
        <f>'inserimento dati'!M45</f>
        <v>0</v>
      </c>
      <c r="N45" s="13">
        <f>'inserimento dati'!N45</f>
        <v>0</v>
      </c>
      <c r="O45" s="16"/>
    </row>
    <row r="46" spans="1:15" ht="18.600000000000001" customHeight="1" x14ac:dyDescent="0.25">
      <c r="A46" s="33"/>
      <c r="B46" s="5" t="s">
        <v>18</v>
      </c>
      <c r="C46" s="6">
        <v>10</v>
      </c>
      <c r="D46" s="17"/>
      <c r="E46" s="58"/>
      <c r="F46" s="58"/>
      <c r="G46" s="58"/>
      <c r="H46" s="58"/>
      <c r="I46" s="58"/>
      <c r="J46" s="58"/>
      <c r="K46" s="58"/>
      <c r="L46" s="58"/>
      <c r="M46" s="13">
        <f>'inserimento dati'!M46</f>
        <v>0</v>
      </c>
      <c r="N46" s="13">
        <f>'inserimento dati'!N46</f>
        <v>0</v>
      </c>
      <c r="O46" s="16"/>
    </row>
    <row r="47" spans="1:15" ht="18.600000000000001" customHeight="1" x14ac:dyDescent="0.25">
      <c r="A47" s="34"/>
      <c r="B47" s="5" t="s">
        <v>19</v>
      </c>
      <c r="C47" s="6">
        <v>5</v>
      </c>
      <c r="D47" s="17"/>
      <c r="E47" s="58"/>
      <c r="F47" s="58"/>
      <c r="G47" s="58"/>
      <c r="H47" s="58"/>
      <c r="I47" s="58"/>
      <c r="J47" s="58"/>
      <c r="K47" s="58"/>
      <c r="L47" s="58"/>
      <c r="M47" s="13">
        <f>'inserimento dati'!M47</f>
        <v>0</v>
      </c>
      <c r="N47" s="13">
        <f>'inserimento dati'!N47</f>
        <v>0</v>
      </c>
      <c r="O47" s="16"/>
    </row>
    <row r="48" spans="1:15" ht="30" customHeight="1" x14ac:dyDescent="0.25">
      <c r="A48" s="59" t="s">
        <v>52</v>
      </c>
      <c r="B48" s="59"/>
      <c r="C48" s="59"/>
      <c r="D48" s="59"/>
      <c r="E48" s="23" t="e">
        <f t="shared" ref="E48:N48" si="0">SUM(E8:E47)</f>
        <v>#DIV/0!</v>
      </c>
      <c r="F48" s="23" t="e">
        <f t="shared" si="0"/>
        <v>#DIV/0!</v>
      </c>
      <c r="G48" s="23" t="e">
        <f t="shared" si="0"/>
        <v>#DIV/0!</v>
      </c>
      <c r="H48" s="23" t="e">
        <f t="shared" si="0"/>
        <v>#DIV/0!</v>
      </c>
      <c r="I48" s="14" t="e">
        <f t="shared" si="0"/>
        <v>#DIV/0!</v>
      </c>
      <c r="J48" s="14" t="e">
        <f t="shared" si="0"/>
        <v>#DIV/0!</v>
      </c>
      <c r="K48" s="14" t="e">
        <f t="shared" si="0"/>
        <v>#DIV/0!</v>
      </c>
      <c r="L48" s="14" t="e">
        <f t="shared" si="0"/>
        <v>#DIV/0!</v>
      </c>
      <c r="M48" s="14" t="e">
        <f t="shared" si="0"/>
        <v>#DIV/0!</v>
      </c>
      <c r="N48" s="14" t="e">
        <f t="shared" si="0"/>
        <v>#DIV/0!</v>
      </c>
      <c r="O48" s="16" t="e">
        <f>MAX(E48:N48)</f>
        <v>#DIV/0!</v>
      </c>
    </row>
    <row r="49" spans="1:15" ht="30" customHeight="1" x14ac:dyDescent="0.25">
      <c r="A49" s="56" t="s">
        <v>53</v>
      </c>
      <c r="B49" s="56"/>
      <c r="C49" s="56"/>
      <c r="D49" s="56"/>
      <c r="E49" s="22" t="e">
        <f>E48/400</f>
        <v>#DIV/0!</v>
      </c>
      <c r="F49" s="22" t="e">
        <f t="shared" ref="F49:H49" si="1">F48/400</f>
        <v>#DIV/0!</v>
      </c>
      <c r="G49" s="22" t="e">
        <f t="shared" si="1"/>
        <v>#DIV/0!</v>
      </c>
      <c r="H49" s="22" t="e">
        <f t="shared" si="1"/>
        <v>#DIV/0!</v>
      </c>
      <c r="I49" s="15" t="e">
        <f t="shared" ref="I49" si="2">I48/400</f>
        <v>#DIV/0!</v>
      </c>
      <c r="J49" s="15" t="e">
        <f t="shared" ref="J49" si="3">J48/400</f>
        <v>#DIV/0!</v>
      </c>
      <c r="K49" s="15" t="e">
        <f t="shared" ref="K49" si="4">K48/400</f>
        <v>#DIV/0!</v>
      </c>
      <c r="L49" s="15" t="e">
        <f t="shared" ref="L49" si="5">L48/400</f>
        <v>#DIV/0!</v>
      </c>
      <c r="M49" s="15" t="e">
        <f t="shared" ref="M49" si="6">M48/400</f>
        <v>#DIV/0!</v>
      </c>
      <c r="N49" s="15" t="e">
        <f t="shared" ref="N49" si="7">N48/400</f>
        <v>#DIV/0!</v>
      </c>
      <c r="O49" s="16"/>
    </row>
    <row r="50" spans="1:15" ht="30" customHeight="1" x14ac:dyDescent="0.25">
      <c r="A50" s="57" t="s">
        <v>54</v>
      </c>
      <c r="B50" s="57"/>
      <c r="C50" s="57"/>
      <c r="D50" s="57"/>
      <c r="E50" s="24" t="e">
        <f>E48/$O$48</f>
        <v>#DIV/0!</v>
      </c>
      <c r="F50" s="24" t="e">
        <f t="shared" ref="F50:N50" si="8">F48/$O$48</f>
        <v>#DIV/0!</v>
      </c>
      <c r="G50" s="24" t="e">
        <f t="shared" si="8"/>
        <v>#DIV/0!</v>
      </c>
      <c r="H50" s="24" t="e">
        <f t="shared" si="8"/>
        <v>#DIV/0!</v>
      </c>
      <c r="I50" s="14" t="e">
        <f t="shared" si="8"/>
        <v>#DIV/0!</v>
      </c>
      <c r="J50" s="14" t="e">
        <f t="shared" si="8"/>
        <v>#DIV/0!</v>
      </c>
      <c r="K50" s="14" t="e">
        <f t="shared" si="8"/>
        <v>#DIV/0!</v>
      </c>
      <c r="L50" s="14" t="e">
        <f t="shared" si="8"/>
        <v>#DIV/0!</v>
      </c>
      <c r="M50" s="14" t="e">
        <f t="shared" si="8"/>
        <v>#DIV/0!</v>
      </c>
      <c r="N50" s="14" t="e">
        <f t="shared" si="8"/>
        <v>#DIV/0!</v>
      </c>
      <c r="O50" s="16"/>
    </row>
    <row r="51" spans="1:15" x14ac:dyDescent="0.25">
      <c r="A51" s="60"/>
      <c r="B51" s="60"/>
      <c r="C51" s="60"/>
      <c r="D51" s="6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J52" s="16"/>
      <c r="K52" s="16"/>
      <c r="L52" s="16"/>
      <c r="M52" s="16"/>
      <c r="N52" s="16"/>
      <c r="O52" s="16"/>
    </row>
  </sheetData>
  <mergeCells count="133">
    <mergeCell ref="A42:A47"/>
    <mergeCell ref="E42:E44"/>
    <mergeCell ref="F42:F44"/>
    <mergeCell ref="G42:G44"/>
    <mergeCell ref="H42:H44"/>
    <mergeCell ref="I42:I44"/>
    <mergeCell ref="J42:J44"/>
    <mergeCell ref="K42:K44"/>
    <mergeCell ref="E45:E47"/>
    <mergeCell ref="F45:F47"/>
    <mergeCell ref="G45:G47"/>
    <mergeCell ref="H45:H47"/>
    <mergeCell ref="I45:I47"/>
    <mergeCell ref="J45:J47"/>
    <mergeCell ref="K45:K47"/>
    <mergeCell ref="L42:L44"/>
    <mergeCell ref="L45:L47"/>
    <mergeCell ref="A2:N2"/>
    <mergeCell ref="A3:N3"/>
    <mergeCell ref="A6:N6"/>
    <mergeCell ref="C4:D4"/>
    <mergeCell ref="C5:D5"/>
    <mergeCell ref="A1:N1"/>
    <mergeCell ref="A51:D51"/>
    <mergeCell ref="A8:A11"/>
    <mergeCell ref="A12:A17"/>
    <mergeCell ref="B12:B13"/>
    <mergeCell ref="A18:A26"/>
    <mergeCell ref="B18:B20"/>
    <mergeCell ref="C18:C20"/>
    <mergeCell ref="B24:B26"/>
    <mergeCell ref="C24:C26"/>
    <mergeCell ref="B21:B23"/>
    <mergeCell ref="C21:C23"/>
    <mergeCell ref="E21:E23"/>
    <mergeCell ref="F21:F23"/>
    <mergeCell ref="G21:G23"/>
    <mergeCell ref="H21:H23"/>
    <mergeCell ref="E18:E20"/>
    <mergeCell ref="F18:F20"/>
    <mergeCell ref="G18:G20"/>
    <mergeCell ref="H18:H20"/>
    <mergeCell ref="I21:I23"/>
    <mergeCell ref="J21:J23"/>
    <mergeCell ref="K21:K23"/>
    <mergeCell ref="L21:L23"/>
    <mergeCell ref="M21:M23"/>
    <mergeCell ref="N21:N23"/>
    <mergeCell ref="K18:K20"/>
    <mergeCell ref="L18:L20"/>
    <mergeCell ref="M18:M20"/>
    <mergeCell ref="N18:N20"/>
    <mergeCell ref="I18:I20"/>
    <mergeCell ref="J18:J20"/>
    <mergeCell ref="K24:K26"/>
    <mergeCell ref="L24:L26"/>
    <mergeCell ref="M24:M26"/>
    <mergeCell ref="N24:N26"/>
    <mergeCell ref="A27:A32"/>
    <mergeCell ref="B27:B29"/>
    <mergeCell ref="C27:C29"/>
    <mergeCell ref="E27:E29"/>
    <mergeCell ref="F27:F29"/>
    <mergeCell ref="G27:G29"/>
    <mergeCell ref="E24:E26"/>
    <mergeCell ref="F24:F26"/>
    <mergeCell ref="G24:G26"/>
    <mergeCell ref="H24:H26"/>
    <mergeCell ref="I24:I26"/>
    <mergeCell ref="J24:J26"/>
    <mergeCell ref="N27:N29"/>
    <mergeCell ref="B30:B32"/>
    <mergeCell ref="C30:C32"/>
    <mergeCell ref="E30:E32"/>
    <mergeCell ref="F30:F32"/>
    <mergeCell ref="G30:G32"/>
    <mergeCell ref="H30:H32"/>
    <mergeCell ref="I30:I32"/>
    <mergeCell ref="J30:J32"/>
    <mergeCell ref="K30:K32"/>
    <mergeCell ref="H27:H29"/>
    <mergeCell ref="I27:I29"/>
    <mergeCell ref="J27:J29"/>
    <mergeCell ref="K27:K29"/>
    <mergeCell ref="L27:L29"/>
    <mergeCell ref="M27:M29"/>
    <mergeCell ref="N33:N35"/>
    <mergeCell ref="L30:L32"/>
    <mergeCell ref="M30:M32"/>
    <mergeCell ref="N30:N32"/>
    <mergeCell ref="B33:B35"/>
    <mergeCell ref="C33:C35"/>
    <mergeCell ref="E33:E35"/>
    <mergeCell ref="F33:F35"/>
    <mergeCell ref="G33:G35"/>
    <mergeCell ref="H33:H35"/>
    <mergeCell ref="L36:L38"/>
    <mergeCell ref="M36:M38"/>
    <mergeCell ref="A36:A38"/>
    <mergeCell ref="B36:B38"/>
    <mergeCell ref="C36:C38"/>
    <mergeCell ref="E36:E38"/>
    <mergeCell ref="F36:F38"/>
    <mergeCell ref="G36:G38"/>
    <mergeCell ref="I33:I35"/>
    <mergeCell ref="J33:J35"/>
    <mergeCell ref="K33:K35"/>
    <mergeCell ref="L33:L35"/>
    <mergeCell ref="M33:M35"/>
    <mergeCell ref="B9:B10"/>
    <mergeCell ref="A49:D49"/>
    <mergeCell ref="A50:D50"/>
    <mergeCell ref="B16:B17"/>
    <mergeCell ref="K39:K41"/>
    <mergeCell ref="L39:L41"/>
    <mergeCell ref="M39:M41"/>
    <mergeCell ref="N39:N41"/>
    <mergeCell ref="A48:D48"/>
    <mergeCell ref="N36:N38"/>
    <mergeCell ref="A39:A41"/>
    <mergeCell ref="B39:B41"/>
    <mergeCell ref="C39:C41"/>
    <mergeCell ref="E39:E41"/>
    <mergeCell ref="F39:F41"/>
    <mergeCell ref="G39:G41"/>
    <mergeCell ref="H39:H41"/>
    <mergeCell ref="I39:I41"/>
    <mergeCell ref="J39:J41"/>
    <mergeCell ref="H36:H38"/>
    <mergeCell ref="I36:I38"/>
    <mergeCell ref="J36:J38"/>
    <mergeCell ref="K36:K38"/>
    <mergeCell ref="A33:A35"/>
  </mergeCells>
  <pageMargins left="0.7" right="0.7" top="0.75" bottom="0.75" header="0.3" footer="0.3"/>
  <pageSetup paperSize="9" scale="80" orientation="landscape" verticalDpi="300" r:id="rId1"/>
  <rowBreaks count="1" manualBreakCount="1">
    <brk id="2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scheda compilazione</vt:lpstr>
      <vt:lpstr>inserimento dati</vt:lpstr>
      <vt:lpstr>calcoli</vt:lpstr>
      <vt:lpstr>calcoli!Area_stampa</vt:lpstr>
      <vt:lpstr>'inserimento dati'!Area_stampa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scintu</dc:creator>
  <cp:lastModifiedBy>Cristiana Dessì</cp:lastModifiedBy>
  <cp:lastPrinted>2022-03-10T16:58:10Z</cp:lastPrinted>
  <dcterms:created xsi:type="dcterms:W3CDTF">2021-12-23T08:24:47Z</dcterms:created>
  <dcterms:modified xsi:type="dcterms:W3CDTF">2023-05-29T11:15:55Z</dcterms:modified>
</cp:coreProperties>
</file>