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Cadelbosco\SCUOLA E NIDO\ANNO SCOLASTICO 2026_27\punteggi e graduatorie\"/>
    </mc:Choice>
  </mc:AlternateContent>
  <xr:revisionPtr revIDLastSave="0" documentId="13_ncr:1_{65738F1D-C6FB-4EEC-A076-4A5E9616A34D}" xr6:coauthVersionLast="36" xr6:coauthVersionMax="36" xr10:uidLastSave="{00000000-0000-0000-0000-000000000000}"/>
  <bookViews>
    <workbookView xWindow="0" yWindow="0" windowWidth="21840" windowHeight="11805" activeTab="3" xr2:uid="{00000000-000D-0000-FFFF-FFFF00000000}"/>
  </bookViews>
  <sheets>
    <sheet name="scuole 2023 grad provvisoria" sheetId="1" r:id="rId1"/>
    <sheet name="scuole 2022 grad provvisoria" sheetId="2" r:id="rId2"/>
    <sheet name="nido residenti" sheetId="3" r:id="rId3"/>
    <sheet name="nido non residenti"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13" i="4" l="1"/>
  <c r="AU13" i="4"/>
  <c r="BH12" i="4"/>
  <c r="AU12" i="4"/>
  <c r="C12" i="4"/>
  <c r="C13" i="4" s="1"/>
  <c r="BH11" i="4"/>
  <c r="AU11" i="4"/>
  <c r="BG55" i="3"/>
  <c r="AT55" i="3"/>
  <c r="BG54" i="3"/>
  <c r="AT54" i="3"/>
  <c r="BG53" i="3"/>
  <c r="AT53" i="3"/>
  <c r="BG52" i="3"/>
  <c r="AT52" i="3"/>
  <c r="BG51" i="3"/>
  <c r="AT51" i="3"/>
  <c r="BG50" i="3"/>
  <c r="AT50" i="3"/>
  <c r="BG49" i="3"/>
  <c r="AT49" i="3"/>
  <c r="BG48" i="3"/>
  <c r="AT48" i="3"/>
  <c r="BG47" i="3"/>
  <c r="AT47" i="3"/>
  <c r="BG46" i="3"/>
  <c r="AT46" i="3"/>
  <c r="BG45" i="3"/>
  <c r="AT45" i="3"/>
  <c r="BG44" i="3"/>
  <c r="AT44" i="3"/>
  <c r="BG43" i="3"/>
  <c r="AT43" i="3"/>
  <c r="BG42" i="3"/>
  <c r="AT42" i="3"/>
  <c r="BG41" i="3"/>
  <c r="AT41" i="3"/>
  <c r="BG40" i="3"/>
  <c r="AT40" i="3"/>
  <c r="BG39" i="3"/>
  <c r="AT39" i="3"/>
  <c r="BG38" i="3"/>
  <c r="AT38" i="3"/>
  <c r="BG37" i="3"/>
  <c r="AT37" i="3"/>
  <c r="BG36" i="3"/>
  <c r="AT36" i="3"/>
  <c r="BG35" i="3"/>
  <c r="AT35" i="3"/>
  <c r="BG34" i="3"/>
  <c r="AT34" i="3"/>
  <c r="BG33" i="3"/>
  <c r="AT33" i="3"/>
  <c r="BG32" i="3"/>
  <c r="AT32" i="3"/>
  <c r="BG31" i="3"/>
  <c r="AT31" i="3"/>
  <c r="BG30" i="3"/>
  <c r="AT30" i="3"/>
  <c r="BG29" i="3"/>
  <c r="AT29" i="3"/>
  <c r="BG28" i="3"/>
  <c r="AT28" i="3"/>
  <c r="BG27" i="3"/>
  <c r="AT27" i="3"/>
  <c r="BG26" i="3"/>
  <c r="AT26" i="3"/>
  <c r="BG25" i="3"/>
  <c r="AT25" i="3"/>
  <c r="BG24" i="3"/>
  <c r="AT24" i="3"/>
  <c r="BG23" i="3"/>
  <c r="AT23" i="3"/>
  <c r="BG22" i="3"/>
  <c r="AT22" i="3"/>
  <c r="BG21" i="3"/>
  <c r="AT21" i="3"/>
  <c r="BG20" i="3"/>
  <c r="AT20" i="3"/>
  <c r="BG19" i="3"/>
  <c r="AT19" i="3"/>
  <c r="BG18" i="3"/>
  <c r="AT18" i="3"/>
  <c r="BG17" i="3"/>
  <c r="AT17" i="3"/>
  <c r="BG16" i="3"/>
  <c r="AT16" i="3"/>
  <c r="BG15" i="3"/>
  <c r="AT15" i="3"/>
  <c r="BG14" i="3"/>
  <c r="AT14" i="3"/>
  <c r="BG13" i="3"/>
  <c r="AT13" i="3"/>
  <c r="BG12" i="3"/>
  <c r="AT12" i="3"/>
  <c r="B12" i="3"/>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G11" i="3"/>
  <c r="AT11" i="3"/>
  <c r="BG16" i="2" l="1"/>
  <c r="AT16" i="2"/>
  <c r="BG15" i="2"/>
  <c r="AT15" i="2"/>
  <c r="B15" i="2"/>
  <c r="B16" i="2" s="1"/>
  <c r="BG14" i="2"/>
  <c r="AT14" i="2"/>
  <c r="BH63" i="1"/>
  <c r="AU63" i="1"/>
  <c r="BH62" i="1"/>
  <c r="AU62" i="1"/>
  <c r="BH61" i="1"/>
  <c r="AU61" i="1"/>
  <c r="BH60" i="1"/>
  <c r="AU60" i="1"/>
  <c r="BH59" i="1"/>
  <c r="AU59" i="1"/>
  <c r="BH58" i="1"/>
  <c r="AU58" i="1"/>
  <c r="BH57" i="1"/>
  <c r="AU57" i="1"/>
  <c r="BH56" i="1"/>
  <c r="AU56" i="1"/>
  <c r="BH55" i="1"/>
  <c r="AU55" i="1"/>
  <c r="BH54" i="1"/>
  <c r="AU54" i="1"/>
  <c r="BH53" i="1"/>
  <c r="AU53" i="1"/>
  <c r="BH52" i="1"/>
  <c r="AU52" i="1"/>
  <c r="BH51" i="1"/>
  <c r="AU51" i="1"/>
  <c r="BH50" i="1"/>
  <c r="AU50" i="1"/>
  <c r="BH49" i="1"/>
  <c r="AU49" i="1"/>
  <c r="BH48" i="1"/>
  <c r="AU48" i="1"/>
  <c r="BH47" i="1"/>
  <c r="AU47" i="1"/>
  <c r="BH46" i="1"/>
  <c r="AU46" i="1"/>
  <c r="BH45" i="1"/>
  <c r="AU45" i="1"/>
  <c r="BH44" i="1"/>
  <c r="AU44" i="1"/>
  <c r="BH43" i="1"/>
  <c r="AU43" i="1"/>
  <c r="BH42" i="1"/>
  <c r="AU42" i="1"/>
  <c r="BH41" i="1"/>
  <c r="AU41" i="1"/>
  <c r="BH40" i="1"/>
  <c r="AU40" i="1"/>
  <c r="BH39" i="1"/>
  <c r="AU39" i="1"/>
  <c r="BH38" i="1"/>
  <c r="AU38" i="1"/>
  <c r="BH37" i="1"/>
  <c r="AU37" i="1"/>
  <c r="BH36" i="1"/>
  <c r="AU36" i="1"/>
  <c r="BH35" i="1"/>
  <c r="AU35" i="1"/>
  <c r="BH34" i="1"/>
  <c r="AU34" i="1"/>
  <c r="BH33" i="1"/>
  <c r="AU33" i="1"/>
  <c r="BH32" i="1"/>
  <c r="AU32" i="1"/>
  <c r="BH31" i="1"/>
  <c r="AU31" i="1"/>
  <c r="BH30" i="1"/>
  <c r="AU30" i="1"/>
  <c r="BH29" i="1"/>
  <c r="AU29" i="1"/>
  <c r="BH28" i="1"/>
  <c r="AU28" i="1"/>
  <c r="BH27" i="1"/>
  <c r="AU27" i="1"/>
  <c r="BH26" i="1"/>
  <c r="AU26" i="1"/>
  <c r="BH25" i="1"/>
  <c r="AU25" i="1"/>
  <c r="BH24" i="1"/>
  <c r="AU24" i="1"/>
  <c r="BH23" i="1"/>
  <c r="AU23" i="1"/>
  <c r="BH22" i="1"/>
  <c r="AU22" i="1"/>
  <c r="BH21" i="1"/>
  <c r="AU21" i="1"/>
  <c r="BH20" i="1"/>
  <c r="AU20" i="1"/>
  <c r="BH19" i="1"/>
  <c r="AU19" i="1"/>
  <c r="BH18" i="1"/>
  <c r="AU18" i="1"/>
  <c r="BH17" i="1"/>
  <c r="AU17" i="1"/>
  <c r="BH16" i="1"/>
  <c r="AU16" i="1"/>
  <c r="BH15" i="1"/>
  <c r="AU15" i="1"/>
  <c r="BH14" i="1"/>
  <c r="AU14" i="1"/>
  <c r="C14" i="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BH13" i="1"/>
  <c r="AU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 Panizza</author>
  </authors>
  <commentList>
    <comment ref="G13" authorId="0" shapeId="0" xr:uid="{00000000-0006-0000-0300-000001000000}">
      <text>
        <r>
          <rPr>
            <b/>
            <sz val="9"/>
            <color indexed="81"/>
            <rFont val="Tahoma"/>
            <family val="2"/>
          </rPr>
          <t>Paola Panizza:</t>
        </r>
        <r>
          <rPr>
            <sz val="9"/>
            <color indexed="81"/>
            <rFont val="Tahoma"/>
            <family val="2"/>
          </rPr>
          <t xml:space="preserve">
CORRETTO NOME CON STATO DI FAMIGLIA COMUNE DI BAGNOLO
</t>
        </r>
      </text>
    </comment>
  </commentList>
</comments>
</file>

<file path=xl/sharedStrings.xml><?xml version="1.0" encoding="utf-8"?>
<sst xmlns="http://schemas.openxmlformats.org/spreadsheetml/2006/main" count="707" uniqueCount="286">
  <si>
    <t>Azienda Servizi alla Persona Opus Civium</t>
  </si>
  <si>
    <t>Comuni di Bagnolo in Piano, Cadelbosco di Sopra, Castelnovo di Sotto</t>
  </si>
  <si>
    <t>Unione Terra di  Mezzo</t>
  </si>
  <si>
    <t>ISCRIZIONI ALLA SCUOLA INFANZIA 
VARINI E AI CADUTI PER LA LIBERTA' A.S. 2026/27</t>
  </si>
  <si>
    <t>ELENCO DOMANDE PERVENUTE E PUNTEGGI ASSEGNATI</t>
  </si>
  <si>
    <t>ANNO DI NASCITA 2023</t>
  </si>
  <si>
    <t>DOMANDE ACCOLTE</t>
  </si>
  <si>
    <t xml:space="preserve">RESIDENTI ENTRO I TERMINI </t>
  </si>
  <si>
    <t>(in ordine di presentazione della domanda)</t>
  </si>
  <si>
    <t xml:space="preserve">N° </t>
  </si>
  <si>
    <t>N. PROTOCOLLO</t>
  </si>
  <si>
    <t>DATA PROTOCOLLO</t>
  </si>
  <si>
    <t>COGNOME</t>
  </si>
  <si>
    <t>NOME</t>
  </si>
  <si>
    <t>DATA DI NASCITA</t>
  </si>
  <si>
    <t>disabilità</t>
  </si>
  <si>
    <t>B1</t>
  </si>
  <si>
    <t>B2</t>
  </si>
  <si>
    <t>B3</t>
  </si>
  <si>
    <t>B4</t>
  </si>
  <si>
    <t xml:space="preserve">FREQUENTANTE </t>
  </si>
  <si>
    <r>
      <t xml:space="preserve">FREQ. </t>
    </r>
    <r>
      <rPr>
        <b/>
        <u/>
        <sz val="12"/>
        <rFont val="Trebuchet MS"/>
        <family val="2"/>
      </rPr>
      <t xml:space="preserve">RITIRATO </t>
    </r>
  </si>
  <si>
    <t>gravidanza</t>
  </si>
  <si>
    <t xml:space="preserve">nido NON scol </t>
  </si>
  <si>
    <t>NIDO scol</t>
  </si>
  <si>
    <t>infanzia</t>
  </si>
  <si>
    <t>primaria</t>
  </si>
  <si>
    <t>obbligo</t>
  </si>
  <si>
    <t>disabilita'</t>
  </si>
  <si>
    <t>stessa struttura</t>
  </si>
  <si>
    <t>da 10 a 17</t>
  </si>
  <si>
    <t>da 18 a 20</t>
  </si>
  <si>
    <t>da 21 a 30</t>
  </si>
  <si>
    <t>da 31 a 36</t>
  </si>
  <si>
    <t>oltre 36</t>
  </si>
  <si>
    <t>occasionale</t>
  </si>
  <si>
    <t>DISOCCUPAZ IONE</t>
  </si>
  <si>
    <t xml:space="preserve"> CASALINGO/A</t>
  </si>
  <si>
    <t>distanza</t>
  </si>
  <si>
    <t>turni</t>
  </si>
  <si>
    <t>STUDIO</t>
  </si>
  <si>
    <t xml:space="preserve">G1 </t>
  </si>
  <si>
    <t>PUNTEGGIO PRIMARIO</t>
  </si>
  <si>
    <t xml:space="preserve"> assente 10</t>
  </si>
  <si>
    <t>assente oltre 30 Km 8</t>
  </si>
  <si>
    <t xml:space="preserve"> NON DISPONIBILE 5</t>
  </si>
  <si>
    <t xml:space="preserve"> IMPEGNATO AD ACCUDIRE 3</t>
  </si>
  <si>
    <t xml:space="preserve"> DISP NON COABITANTE 1</t>
  </si>
  <si>
    <t>DISPONIBILE COABITANTE  0</t>
  </si>
  <si>
    <t>PUNTEGGIO SECONDARIO</t>
  </si>
  <si>
    <t>note</t>
  </si>
  <si>
    <t>SCUOLA</t>
  </si>
  <si>
    <t>1</t>
  </si>
  <si>
    <t>FERRARI</t>
  </si>
  <si>
    <t>EMMA</t>
  </si>
  <si>
    <t>CORDUA</t>
  </si>
  <si>
    <t>ENEA</t>
  </si>
  <si>
    <t>LAZZARO</t>
  </si>
  <si>
    <t>EDOARDO</t>
  </si>
  <si>
    <t>ZACCONE</t>
  </si>
  <si>
    <t>BIANCA</t>
  </si>
  <si>
    <t>TURBINE</t>
  </si>
  <si>
    <t>ELIS</t>
  </si>
  <si>
    <t>CATALANO</t>
  </si>
  <si>
    <t>NICOLE</t>
  </si>
  <si>
    <t>PUPINO</t>
  </si>
  <si>
    <t>NICOLO'</t>
  </si>
  <si>
    <t>BOUIH</t>
  </si>
  <si>
    <t>BEATRICE</t>
  </si>
  <si>
    <t>CHRISTIAN</t>
  </si>
  <si>
    <t>ZAMBELLI</t>
  </si>
  <si>
    <t>FEDERICO</t>
  </si>
  <si>
    <t>MELE</t>
  </si>
  <si>
    <t>ANDREA</t>
  </si>
  <si>
    <t>ALDROVANDI PAGLIARINI</t>
  </si>
  <si>
    <t>EMANUELE</t>
  </si>
  <si>
    <t>BARDI</t>
  </si>
  <si>
    <t>ASIA</t>
  </si>
  <si>
    <t>GIROLDI</t>
  </si>
  <si>
    <t>DAFNE</t>
  </si>
  <si>
    <t>SALSI</t>
  </si>
  <si>
    <t>FABIO</t>
  </si>
  <si>
    <t>LIPONA</t>
  </si>
  <si>
    <t>RITA LOURDES</t>
  </si>
  <si>
    <t>PUGLISI</t>
  </si>
  <si>
    <t>ZENO</t>
  </si>
  <si>
    <t>SEREBRYAKOV</t>
  </si>
  <si>
    <t>AMIR</t>
  </si>
  <si>
    <t>MIHALACHI</t>
  </si>
  <si>
    <t>MATTEO</t>
  </si>
  <si>
    <t>D'ELIA VARCHETTA</t>
  </si>
  <si>
    <t>DAMIANO</t>
  </si>
  <si>
    <t>FORNACIARI</t>
  </si>
  <si>
    <t>NIKITA</t>
  </si>
  <si>
    <t>PIRATHEEPAN</t>
  </si>
  <si>
    <t>ANAN</t>
  </si>
  <si>
    <t>COARDA</t>
  </si>
  <si>
    <t>MELISSA MARIA</t>
  </si>
  <si>
    <t>ROTONDO</t>
  </si>
  <si>
    <t>ELIA</t>
  </si>
  <si>
    <t>KOBLIK</t>
  </si>
  <si>
    <t>SOLOMIIA</t>
  </si>
  <si>
    <t>MAZZOTTA</t>
  </si>
  <si>
    <t>TOMMASO</t>
  </si>
  <si>
    <t>CANCIALOSI</t>
  </si>
  <si>
    <t>NOAH</t>
  </si>
  <si>
    <t>CHAUDRY</t>
  </si>
  <si>
    <t>ALYANA</t>
  </si>
  <si>
    <t>DOMENICHINI</t>
  </si>
  <si>
    <t>ALESSANDRO</t>
  </si>
  <si>
    <t>SCRIPNIC</t>
  </si>
  <si>
    <t>SERAFIM</t>
  </si>
  <si>
    <t xml:space="preserve">CACI </t>
  </si>
  <si>
    <t>MATTIA</t>
  </si>
  <si>
    <t>BOCCACCIO</t>
  </si>
  <si>
    <t>EGBO</t>
  </si>
  <si>
    <t>ORELLA</t>
  </si>
  <si>
    <t>OGBEKILE</t>
  </si>
  <si>
    <t>REMA</t>
  </si>
  <si>
    <t>CALESTANI</t>
  </si>
  <si>
    <t>MARTINO</t>
  </si>
  <si>
    <t>04/02/226</t>
  </si>
  <si>
    <t>LUCIANO</t>
  </si>
  <si>
    <t>CRISTINA</t>
  </si>
  <si>
    <t>SESTITO</t>
  </si>
  <si>
    <t>DANTE ANTONIO</t>
  </si>
  <si>
    <t>VOLPE</t>
  </si>
  <si>
    <t>CRISTOPHER</t>
  </si>
  <si>
    <t>BOUSSOUNA</t>
  </si>
  <si>
    <t>SULAIMAN</t>
  </si>
  <si>
    <t>BONORI</t>
  </si>
  <si>
    <t>THIAGO</t>
  </si>
  <si>
    <t>13/02/226</t>
  </si>
  <si>
    <t>BELTRAME</t>
  </si>
  <si>
    <t>VITTORIA</t>
  </si>
  <si>
    <t>SILIPO</t>
  </si>
  <si>
    <t>ANTONIO</t>
  </si>
  <si>
    <t>CERALDI</t>
  </si>
  <si>
    <t>GIOVANNI</t>
  </si>
  <si>
    <t>D'ANGIOLELLA</t>
  </si>
  <si>
    <t>TALAMI</t>
  </si>
  <si>
    <t>NORA</t>
  </si>
  <si>
    <t>AMOR</t>
  </si>
  <si>
    <t>GHAILEN</t>
  </si>
  <si>
    <t>TASCHINI</t>
  </si>
  <si>
    <t>MICHELE</t>
  </si>
  <si>
    <t>CRISTIANI</t>
  </si>
  <si>
    <t>VALERIA</t>
  </si>
  <si>
    <t>Le domande presentate si intendono accolte nella struttura a fianco indicata</t>
  </si>
  <si>
    <r>
      <t>Le domande si considerano confermate se non sarà presentata rinuncia</t>
    </r>
    <r>
      <rPr>
        <b/>
        <sz val="11"/>
        <color theme="1"/>
        <rFont val="Segoe UI"/>
        <family val="2"/>
      </rPr>
      <t xml:space="preserve"> entro il 29/05/2026. </t>
    </r>
    <r>
      <rPr>
        <sz val="11"/>
        <color theme="1"/>
        <rFont val="Segoe UI"/>
        <family val="2"/>
      </rPr>
      <t xml:space="preserve">La rinuncia presentata successivamente a questa data comporta l'addebito di una </t>
    </r>
    <r>
      <rPr>
        <b/>
        <sz val="11"/>
        <color theme="1"/>
        <rFont val="Segoe UI"/>
        <family val="2"/>
      </rPr>
      <t>penale di € 100,00</t>
    </r>
    <r>
      <rPr>
        <sz val="11"/>
        <color theme="1"/>
        <rFont val="Segoe UI"/>
        <family val="2"/>
      </rPr>
      <t xml:space="preserve"> </t>
    </r>
  </si>
  <si>
    <t>Si ricorda che l'accesso alla scuola dell'infanzia è subordinato all'osservanza delle disposizioni di legge 119/2017 che definisce l'obbligo di vaccinazione per i minori di 0-16 anni</t>
  </si>
  <si>
    <t>RESIDENTI FUORI TERMINE</t>
  </si>
  <si>
    <t>ANNO DI NASCITA 2022</t>
  </si>
  <si>
    <t>disabilità - Max</t>
  </si>
  <si>
    <t>B1 - Max</t>
  </si>
  <si>
    <t>B2 - Max</t>
  </si>
  <si>
    <t>B3  14-18</t>
  </si>
  <si>
    <t>B4 10-15</t>
  </si>
  <si>
    <t>FREQUENTANTE - 4</t>
  </si>
  <si>
    <r>
      <t xml:space="preserve">FREQ. </t>
    </r>
    <r>
      <rPr>
        <b/>
        <u/>
        <sz val="12"/>
        <rFont val="Calibri"/>
        <family val="2"/>
        <scheme val="minor"/>
      </rPr>
      <t xml:space="preserve">RITIRATO </t>
    </r>
    <r>
      <rPr>
        <b/>
        <sz val="12"/>
        <rFont val="Calibri"/>
        <family val="2"/>
        <scheme val="minor"/>
      </rPr>
      <t>- 2</t>
    </r>
  </si>
  <si>
    <t>gravidanza - 3</t>
  </si>
  <si>
    <t>nido NON scol - 5</t>
  </si>
  <si>
    <t>NIDO scol - 3</t>
  </si>
  <si>
    <t>infanzia - 3</t>
  </si>
  <si>
    <t>primaria - 2</t>
  </si>
  <si>
    <t>obbligo - 1</t>
  </si>
  <si>
    <t>f.lli disabilita' - 5</t>
  </si>
  <si>
    <t>stessa struttura - 2</t>
  </si>
  <si>
    <t>da 10 a 17 - 4/8</t>
  </si>
  <si>
    <t>da 18 a 20 -   10</t>
  </si>
  <si>
    <t>da 21 a 30 -  12</t>
  </si>
  <si>
    <t>da 31 a 36 -  14</t>
  </si>
  <si>
    <t>oltre 36 -     16</t>
  </si>
  <si>
    <t>occasionale - 2/8</t>
  </si>
  <si>
    <t>DISOCCUPAZ IONE  3</t>
  </si>
  <si>
    <t xml:space="preserve"> CASALINGO/A   0</t>
  </si>
  <si>
    <t>distanza - 2</t>
  </si>
  <si>
    <t>turni  -  1</t>
  </si>
  <si>
    <t>STUDIO  - 2</t>
  </si>
  <si>
    <t>genit stud.nonni lav. 8</t>
  </si>
  <si>
    <t xml:space="preserve"> non disponibile  5</t>
  </si>
  <si>
    <t xml:space="preserve"> Imp accudire   3</t>
  </si>
  <si>
    <t xml:space="preserve"> Disp non coabit  1</t>
  </si>
  <si>
    <t>Disponibile coabit  0</t>
  </si>
  <si>
    <t>ingr.
ant.</t>
  </si>
  <si>
    <t>tempo 
prol</t>
  </si>
  <si>
    <t>COBAJ</t>
  </si>
  <si>
    <t>HYSEN ENNIO</t>
  </si>
  <si>
    <t>CHAMCHI</t>
  </si>
  <si>
    <t>YAHYA</t>
  </si>
  <si>
    <t>CACCIA</t>
  </si>
  <si>
    <t>THAISSIA</t>
  </si>
  <si>
    <t>ISCRIZIONI AL NIDO ELVISE CARPI A.S. 2026/27</t>
  </si>
  <si>
    <t xml:space="preserve">ANNI DI NASCITA 2024 e 2025 </t>
  </si>
  <si>
    <t>ASHRAF ALY</t>
  </si>
  <si>
    <t>URRITO SILIPO</t>
  </si>
  <si>
    <t>AIDA</t>
  </si>
  <si>
    <t>MANICARDI</t>
  </si>
  <si>
    <t>CELINE</t>
  </si>
  <si>
    <t>GARGIULO</t>
  </si>
  <si>
    <t>GIORGIO</t>
  </si>
  <si>
    <t>BURANI IMMOVILLI</t>
  </si>
  <si>
    <t>FELIPE</t>
  </si>
  <si>
    <t>BRUGELLIS</t>
  </si>
  <si>
    <t>DOMENICO</t>
  </si>
  <si>
    <t>FERRO</t>
  </si>
  <si>
    <t>GRETA</t>
  </si>
  <si>
    <t>AVENA</t>
  </si>
  <si>
    <t>GIUSEPPE</t>
  </si>
  <si>
    <t>MUTO</t>
  </si>
  <si>
    <t>AMELIE</t>
  </si>
  <si>
    <t>COLLI</t>
  </si>
  <si>
    <t>MIGLIARI</t>
  </si>
  <si>
    <t>GABRIELE</t>
  </si>
  <si>
    <t>RADICCHIO</t>
  </si>
  <si>
    <t>MATILDE</t>
  </si>
  <si>
    <t>ARACRI</t>
  </si>
  <si>
    <t>SERENA</t>
  </si>
  <si>
    <t>MODENA</t>
  </si>
  <si>
    <t>VASAPOLLO</t>
  </si>
  <si>
    <t>GIULIA</t>
  </si>
  <si>
    <t>CORRADI</t>
  </si>
  <si>
    <t>LUNA</t>
  </si>
  <si>
    <t>SCAFUTI</t>
  </si>
  <si>
    <t>LUDOVICO</t>
  </si>
  <si>
    <t>RUSSO</t>
  </si>
  <si>
    <t>ASTIO</t>
  </si>
  <si>
    <t>FRANCESCO</t>
  </si>
  <si>
    <t>BARONI</t>
  </si>
  <si>
    <t>VINCENZO</t>
  </si>
  <si>
    <t>MARCHESE</t>
  </si>
  <si>
    <t>SIMONE</t>
  </si>
  <si>
    <t>ROSSETTI</t>
  </si>
  <si>
    <t>AURORA</t>
  </si>
  <si>
    <t>POMARICO</t>
  </si>
  <si>
    <t>BACCHINI</t>
  </si>
  <si>
    <t>SEBASTIANO</t>
  </si>
  <si>
    <t>DAILA</t>
  </si>
  <si>
    <t>MALKU</t>
  </si>
  <si>
    <t>AYAN</t>
  </si>
  <si>
    <t>BASSOLI</t>
  </si>
  <si>
    <t>SAMUELE</t>
  </si>
  <si>
    <t>NICOLAE</t>
  </si>
  <si>
    <t>MARIA</t>
  </si>
  <si>
    <t>DAVID</t>
  </si>
  <si>
    <t>REBECCA</t>
  </si>
  <si>
    <t>VITALI</t>
  </si>
  <si>
    <t>PELIZZOLA</t>
  </si>
  <si>
    <t>MADDALENA</t>
  </si>
  <si>
    <t>WOLOSZ</t>
  </si>
  <si>
    <t>GABREL</t>
  </si>
  <si>
    <t>AUSTINE</t>
  </si>
  <si>
    <t>JOSHUA NOSAKHARE</t>
  </si>
  <si>
    <t>RIZZUTO</t>
  </si>
  <si>
    <t>LEYLA DOMENICA</t>
  </si>
  <si>
    <t>CALIGNANO</t>
  </si>
  <si>
    <t>KHAIDOUN</t>
  </si>
  <si>
    <t>SAAD</t>
  </si>
  <si>
    <t>OLIVO</t>
  </si>
  <si>
    <t>RICCARDO</t>
  </si>
  <si>
    <t>CARRASCO CAPRARA</t>
  </si>
  <si>
    <t>MIA</t>
  </si>
  <si>
    <t>AMAIA</t>
  </si>
  <si>
    <t>KOVAL</t>
  </si>
  <si>
    <t>MASKYM</t>
  </si>
  <si>
    <t>NAOMI</t>
  </si>
  <si>
    <t>MONTEMURRO</t>
  </si>
  <si>
    <t>DIEGO</t>
  </si>
  <si>
    <r>
      <t xml:space="preserve">Si ricorda alle famiglie che, nel caso il punteggio assegnato non dovesse più corrispondere alla situazione dichiarata al momento dell'iscrizione (ad esempio modifica della situazione lavorativa, familiare, etc..) oppure in caso di erronea attribuzione o interpretazione, è possibile chiedere il riesame del punteggio compilando il modulo di ricorso disponibile sul sito di Asp Opus Civium e trasmettendolo all'Ufficio Scuola </t>
    </r>
    <r>
      <rPr>
        <b/>
        <sz val="11"/>
        <color theme="1"/>
        <rFont val="Segoe UI"/>
        <family val="2"/>
      </rPr>
      <t>entro Lunedì 13 Aprile alle ore 12,00</t>
    </r>
  </si>
  <si>
    <t>SI ricorda inoltre che l'accesso al nido d'infanzia è subordinato all'osservanza delle disposizioni della legge 119/2017 che definisce l'obbligo di vaccinazione per i minori di età compresa tra gli 0 e 16 anni.</t>
  </si>
  <si>
    <t>N° PROTOCOLLO</t>
  </si>
  <si>
    <t xml:space="preserve">RESIDENTI UNIONE TERRA DI MEZZO ENTRO I TERMINI </t>
  </si>
  <si>
    <t>IOTTI</t>
  </si>
  <si>
    <t>DILETTA</t>
  </si>
  <si>
    <t>ASANTE</t>
  </si>
  <si>
    <t>ABRAHAM</t>
  </si>
  <si>
    <t>ADAM</t>
  </si>
  <si>
    <r>
      <t xml:space="preserve">L'accoglienza dei Residenti nell'Unione Terra di Mezzo è subordinata alla disponibilità di posti rimanenti dopo l'assegnazione dei posti ai residenti nei termini, ai residenti fuori termine che presentino la domanda entro il 29/05/2026 </t>
    </r>
    <r>
      <rPr>
        <i/>
        <sz val="11"/>
        <color theme="1"/>
        <rFont val="Segoe UI"/>
        <family val="2"/>
      </rPr>
      <t>(art. 18 comma 7 e art. 2 comma 3 Regolamento servizi educativi per la prima infanzia)</t>
    </r>
  </si>
  <si>
    <t>N°  PROTOCOLLO</t>
  </si>
  <si>
    <t xml:space="preserve">La graduatoria definitiva di accesso, con l'indicazione delle domande accolte e in lista di attesa, sarà pubblicata con le stesse modalità entro il 30/04/2026. </t>
  </si>
  <si>
    <t>L'attivazione dei servizi accessori di ingresso anticipato e tempo prolungato sarà comunicata alle famiglie appena possibile, e comunque entro il 31/07/26 come previsto dall'art. 14 del regolamento, fermo restando l'obbligo di trasmissione delle dichiarazioni degli orari di lavoro dei genitori entro il 15/07/2026 per il servizio di tempo prolungato.</t>
  </si>
  <si>
    <t>Scuola Infanzia Varini</t>
  </si>
  <si>
    <t>Scuola Infanzia Ai Caduti per la Libertà</t>
  </si>
  <si>
    <t>N. PROT.</t>
  </si>
  <si>
    <r>
      <t>L'accoglienza dei Residenti fuori termine è subordinata alla disponibilità di posti rimanenti dopo l'assegnazione dei posti ai residenti nei termini</t>
    </r>
    <r>
      <rPr>
        <i/>
        <sz val="11"/>
        <color rgb="FF000000"/>
        <rFont val="Arial"/>
        <family val="2"/>
      </rPr>
      <t>(art. 18 comma 7 e art. 2 comma 3 regolamento servizi educativi per la prima infanzia)</t>
    </r>
  </si>
  <si>
    <t xml:space="preserve">Provvedimento del Direttore Generale n. 73 del 26/03/2026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</si>
</sst>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rgb="FF548235"/>
      <name val="Calibri"/>
      <family val="2"/>
      <charset val="1"/>
    </font>
    <font>
      <sz val="12"/>
      <color rgb="FF993300"/>
      <name val="Monotype Corsiva"/>
      <family val="4"/>
    </font>
    <font>
      <b/>
      <sz val="14"/>
      <color rgb="FF000000"/>
      <name val="Trebuchet MS"/>
      <family val="2"/>
    </font>
    <font>
      <b/>
      <sz val="16"/>
      <color rgb="FFC00000"/>
      <name val="Trebuchet MS"/>
      <family val="2"/>
    </font>
    <font>
      <sz val="12"/>
      <color rgb="FF000000"/>
      <name val="Trebuchet MS"/>
      <family val="2"/>
    </font>
    <font>
      <b/>
      <sz val="20"/>
      <color rgb="FFC00000"/>
      <name val="Trebuchet MS"/>
      <family val="2"/>
    </font>
    <font>
      <sz val="16"/>
      <color rgb="FF000000"/>
      <name val="Trebuchet MS"/>
      <family val="2"/>
    </font>
    <font>
      <sz val="11"/>
      <color rgb="FF000000"/>
      <name val="Trebuchet MS"/>
      <family val="2"/>
    </font>
    <font>
      <sz val="14"/>
      <color rgb="FF000000"/>
      <name val="Trebuchet MS"/>
      <family val="2"/>
    </font>
    <font>
      <b/>
      <sz val="12"/>
      <name val="Trebuchet MS"/>
      <family val="2"/>
    </font>
    <font>
      <b/>
      <u/>
      <sz val="12"/>
      <name val="Trebuchet MS"/>
      <family val="2"/>
    </font>
    <font>
      <b/>
      <sz val="8"/>
      <name val="Trebuchet MS"/>
      <family val="2"/>
    </font>
    <font>
      <sz val="11"/>
      <color rgb="FF000000"/>
      <name val="Segoe UI"/>
      <family val="2"/>
    </font>
    <font>
      <sz val="12"/>
      <color rgb="FF000000"/>
      <name val="Segoe UI"/>
      <family val="2"/>
    </font>
    <font>
      <b/>
      <sz val="14"/>
      <name val="Segoe UI"/>
      <family val="2"/>
    </font>
    <font>
      <sz val="11"/>
      <color theme="1"/>
      <name val="Segoe UI"/>
      <family val="2"/>
    </font>
    <font>
      <sz val="11"/>
      <name val="Calibri"/>
      <family val="2"/>
      <charset val="1"/>
    </font>
    <font>
      <b/>
      <sz val="11"/>
      <color theme="1"/>
      <name val="Segoe UI"/>
      <family val="2"/>
    </font>
    <font>
      <b/>
      <sz val="11"/>
      <color rgb="FF548235"/>
      <name val="Segoe UI"/>
      <family val="2"/>
    </font>
    <font>
      <b/>
      <sz val="11"/>
      <name val="Segoe UI"/>
      <family val="2"/>
    </font>
    <font>
      <sz val="10"/>
      <name val="Arial Narrow"/>
      <family val="2"/>
    </font>
    <font>
      <b/>
      <sz val="12"/>
      <name val="Calibri"/>
      <family val="2"/>
      <scheme val="minor"/>
    </font>
    <font>
      <b/>
      <u/>
      <sz val="12"/>
      <name val="Calibri"/>
      <family val="2"/>
      <scheme val="minor"/>
    </font>
    <font>
      <b/>
      <sz val="18"/>
      <color rgb="FF000000"/>
      <name val="Trebuchet MS"/>
      <family val="2"/>
    </font>
    <font>
      <b/>
      <sz val="18"/>
      <color rgb="FFC00000"/>
      <name val="Trebuchet MS"/>
      <family val="2"/>
    </font>
    <font>
      <sz val="11"/>
      <name val="Trebuchet MS"/>
      <family val="2"/>
    </font>
    <font>
      <b/>
      <sz val="14"/>
      <color rgb="FF548235"/>
      <name val="Trebuchet MS"/>
      <family val="2"/>
    </font>
    <font>
      <i/>
      <sz val="11"/>
      <color theme="1"/>
      <name val="Segoe UI"/>
      <family val="2"/>
    </font>
    <font>
      <b/>
      <sz val="9"/>
      <color indexed="81"/>
      <name val="Tahoma"/>
      <family val="2"/>
    </font>
    <font>
      <sz val="9"/>
      <color indexed="81"/>
      <name val="Tahoma"/>
      <family val="2"/>
    </font>
    <font>
      <b/>
      <sz val="12"/>
      <color theme="0"/>
      <name val="Calibri"/>
      <family val="2"/>
      <scheme val="minor"/>
    </font>
    <font>
      <i/>
      <sz val="11"/>
      <color rgb="FF000000"/>
      <name val="Arial"/>
      <family val="2"/>
    </font>
  </fonts>
  <fills count="17">
    <fill>
      <patternFill patternType="none"/>
    </fill>
    <fill>
      <patternFill patternType="gray125"/>
    </fill>
    <fill>
      <patternFill patternType="solid">
        <fgColor rgb="FFFFFF00"/>
        <bgColor indexed="64"/>
      </patternFill>
    </fill>
    <fill>
      <patternFill patternType="solid">
        <fgColor rgb="FFFFE699"/>
        <bgColor rgb="FFFFCC99"/>
      </patternFill>
    </fill>
    <fill>
      <patternFill patternType="solid">
        <fgColor theme="6" tint="-0.499984740745262"/>
        <bgColor rgb="FF993366"/>
      </patternFill>
    </fill>
    <fill>
      <patternFill patternType="solid">
        <fgColor theme="1" tint="0.499984740745262"/>
        <bgColor rgb="FFCCFFFF"/>
      </patternFill>
    </fill>
    <fill>
      <patternFill patternType="solid">
        <fgColor theme="5" tint="0.59999389629810485"/>
        <bgColor rgb="FFFFE699"/>
      </patternFill>
    </fill>
    <fill>
      <patternFill patternType="solid">
        <fgColor theme="4"/>
        <bgColor rgb="FFCCCCFF"/>
      </patternFill>
    </fill>
    <fill>
      <patternFill patternType="solid">
        <fgColor theme="0" tint="-0.14999847407452621"/>
        <bgColor rgb="FFFFFF00"/>
      </patternFill>
    </fill>
    <fill>
      <patternFill patternType="solid">
        <fgColor rgb="FFCCFFFF"/>
        <bgColor rgb="FFCCFFFF"/>
      </patternFill>
    </fill>
    <fill>
      <patternFill patternType="solid">
        <fgColor rgb="FFCC99FF"/>
        <bgColor rgb="FF9999FF"/>
      </patternFill>
    </fill>
    <fill>
      <patternFill patternType="solid">
        <fgColor theme="7" tint="0.39997558519241921"/>
        <bgColor rgb="FF9999FF"/>
      </patternFill>
    </fill>
    <fill>
      <patternFill patternType="solid">
        <fgColor rgb="FFC0C0C0"/>
        <bgColor rgb="FFCCCCFF"/>
      </patternFill>
    </fill>
    <fill>
      <patternFill patternType="solid">
        <fgColor theme="6" tint="0.39997558519241921"/>
        <bgColor rgb="FFCCCCFF"/>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rgb="FF9999FF"/>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7">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wrapText="1"/>
    </xf>
    <xf numFmtId="0" fontId="3" fillId="0" borderId="0" xfId="0" applyFont="1" applyAlignment="1">
      <alignment wrapText="1"/>
    </xf>
    <xf numFmtId="0" fontId="3" fillId="0" borderId="0" xfId="0" applyFont="1" applyAlignment="1"/>
    <xf numFmtId="0" fontId="4" fillId="0" borderId="0" xfId="0" applyFont="1" applyAlignment="1"/>
    <xf numFmtId="0" fontId="5" fillId="0" borderId="0" xfId="0" applyFont="1" applyAlignment="1">
      <alignment horizontal="center"/>
    </xf>
    <xf numFmtId="0" fontId="6" fillId="0" borderId="0" xfId="0" applyFont="1" applyAlignment="1">
      <alignment horizontal="center"/>
    </xf>
    <xf numFmtId="0" fontId="7" fillId="0" borderId="0" xfId="0" applyFont="1" applyAlignment="1"/>
    <xf numFmtId="0" fontId="8" fillId="0" borderId="0" xfId="0" applyFont="1"/>
    <xf numFmtId="0" fontId="9" fillId="0" borderId="0" xfId="0" applyFont="1" applyAlignment="1"/>
    <xf numFmtId="0" fontId="8" fillId="0" borderId="0" xfId="0" applyFont="1" applyAlignment="1">
      <alignment horizontal="center" vertical="center"/>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4" borderId="2" xfId="0" applyFont="1" applyFill="1" applyBorder="1" applyAlignment="1">
      <alignment horizontal="center" vertical="center" textRotation="90" wrapText="1"/>
    </xf>
    <xf numFmtId="0" fontId="10" fillId="5" borderId="2" xfId="0" applyFont="1" applyFill="1" applyBorder="1" applyAlignment="1">
      <alignment horizontal="center" vertical="center" wrapText="1"/>
    </xf>
    <xf numFmtId="0" fontId="10" fillId="6" borderId="2" xfId="0" applyFont="1" applyFill="1" applyBorder="1" applyAlignment="1">
      <alignment horizontal="center" vertical="center" textRotation="90" wrapText="1"/>
    </xf>
    <xf numFmtId="0" fontId="10" fillId="7" borderId="2" xfId="0" applyFont="1" applyFill="1" applyBorder="1" applyAlignment="1">
      <alignment horizontal="center" vertical="center" textRotation="90" wrapText="1"/>
    </xf>
    <xf numFmtId="17" fontId="10" fillId="8" borderId="2" xfId="0" applyNumberFormat="1" applyFont="1" applyFill="1" applyBorder="1" applyAlignment="1">
      <alignment horizontal="center" vertical="center" textRotation="90" wrapText="1"/>
    </xf>
    <xf numFmtId="0" fontId="10" fillId="8" borderId="2" xfId="0" applyFont="1" applyFill="1" applyBorder="1" applyAlignment="1">
      <alignment horizontal="center" vertical="center" textRotation="90" wrapText="1"/>
    </xf>
    <xf numFmtId="0" fontId="10" fillId="9" borderId="2" xfId="0" applyFont="1" applyFill="1" applyBorder="1" applyAlignment="1">
      <alignment horizontal="center" vertical="center" textRotation="90" wrapText="1"/>
    </xf>
    <xf numFmtId="0" fontId="10" fillId="0" borderId="2" xfId="0" applyFont="1" applyBorder="1" applyAlignment="1">
      <alignment horizontal="center" vertical="center" textRotation="90" wrapText="1"/>
    </xf>
    <xf numFmtId="0" fontId="10" fillId="10" borderId="2" xfId="0" applyFont="1" applyFill="1" applyBorder="1" applyAlignment="1">
      <alignment horizontal="center" vertical="center" textRotation="90" wrapText="1"/>
    </xf>
    <xf numFmtId="0" fontId="10" fillId="11" borderId="2" xfId="0" applyFont="1" applyFill="1" applyBorder="1" applyAlignment="1">
      <alignment horizontal="center" vertical="center" textRotation="90" wrapText="1"/>
    </xf>
    <xf numFmtId="0" fontId="10" fillId="12" borderId="2" xfId="0" applyFont="1" applyFill="1" applyBorder="1" applyAlignment="1">
      <alignment horizontal="center" vertical="center" textRotation="90" wrapText="1"/>
    </xf>
    <xf numFmtId="0" fontId="10" fillId="13"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3" fillId="0" borderId="0" xfId="0" applyFont="1" applyAlignment="1">
      <alignment horizontal="center"/>
    </xf>
    <xf numFmtId="0" fontId="15" fillId="0" borderId="2" xfId="0" applyFont="1" applyBorder="1" applyAlignment="1">
      <alignment horizontal="center" vertical="center"/>
    </xf>
    <xf numFmtId="0" fontId="16" fillId="0" borderId="2" xfId="0" applyFont="1" applyBorder="1" applyAlignment="1">
      <alignment horizontal="center"/>
    </xf>
    <xf numFmtId="0" fontId="14" fillId="0" borderId="2" xfId="0" applyFont="1" applyBorder="1" applyAlignment="1">
      <alignment horizontal="center" vertical="center"/>
    </xf>
    <xf numFmtId="0" fontId="16" fillId="14" borderId="2" xfId="0" applyFont="1" applyFill="1" applyBorder="1" applyAlignment="1">
      <alignment horizontal="center"/>
    </xf>
    <xf numFmtId="0" fontId="17" fillId="0" borderId="0" xfId="0" applyFont="1" applyAlignment="1">
      <alignment horizontal="center" vertical="center"/>
    </xf>
    <xf numFmtId="0" fontId="0" fillId="0" borderId="0" xfId="0" applyAlignment="1">
      <alignment horizontal="center" vertical="center" wrapText="1"/>
    </xf>
    <xf numFmtId="0" fontId="16" fillId="0" borderId="0" xfId="0" applyFont="1" applyAlignment="1">
      <alignment horizontal="left" vertical="center"/>
    </xf>
    <xf numFmtId="0" fontId="16" fillId="0" borderId="0" xfId="0" applyFont="1"/>
    <xf numFmtId="0" fontId="16" fillId="0" borderId="0" xfId="0" applyFont="1" applyAlignment="1">
      <alignment horizontal="center" vertical="center"/>
    </xf>
    <xf numFmtId="0" fontId="19" fillId="0" borderId="0" xfId="0" applyFont="1" applyAlignment="1">
      <alignment horizontal="center" vertical="center"/>
    </xf>
    <xf numFmtId="0" fontId="16" fillId="0" borderId="0" xfId="0" applyFont="1" applyAlignment="1">
      <alignment wrapText="1"/>
    </xf>
    <xf numFmtId="1" fontId="13" fillId="0" borderId="2" xfId="0" applyNumberFormat="1" applyFont="1" applyBorder="1" applyAlignment="1">
      <alignment horizontal="center"/>
    </xf>
    <xf numFmtId="14" fontId="16" fillId="0" borderId="2" xfId="0" applyNumberFormat="1" applyFont="1" applyBorder="1" applyAlignment="1">
      <alignment horizontal="center"/>
    </xf>
    <xf numFmtId="0" fontId="16" fillId="0" borderId="2" xfId="0" applyFont="1" applyBorder="1" applyAlignment="1">
      <alignment horizontal="left"/>
    </xf>
    <xf numFmtId="0" fontId="13" fillId="14" borderId="2" xfId="0" applyFont="1" applyFill="1" applyBorder="1" applyAlignment="1">
      <alignment horizontal="center"/>
    </xf>
    <xf numFmtId="0" fontId="20" fillId="15" borderId="2" xfId="0" applyFont="1" applyFill="1" applyBorder="1" applyAlignment="1">
      <alignment horizontal="center"/>
    </xf>
    <xf numFmtId="0" fontId="16" fillId="15" borderId="2" xfId="0" applyFont="1" applyFill="1" applyBorder="1" applyAlignment="1">
      <alignment horizontal="center"/>
    </xf>
    <xf numFmtId="14" fontId="0" fillId="0" borderId="0" xfId="0" applyNumberFormat="1"/>
    <xf numFmtId="0" fontId="21" fillId="0" borderId="0" xfId="0" applyFont="1" applyAlignment="1">
      <alignment horizontal="center" vertical="center" wrapText="1"/>
    </xf>
    <xf numFmtId="0" fontId="9" fillId="0" borderId="0" xfId="0" applyFont="1"/>
    <xf numFmtId="0" fontId="7" fillId="0" borderId="0" xfId="0" applyFont="1"/>
    <xf numFmtId="14" fontId="5" fillId="0" borderId="0" xfId="0" applyNumberFormat="1" applyFont="1" applyAlignment="1">
      <alignment horizontal="center"/>
    </xf>
    <xf numFmtId="0" fontId="0" fillId="0" borderId="0" xfId="0" applyBorder="1" applyAlignment="1">
      <alignment horizontal="center"/>
    </xf>
    <xf numFmtId="14" fontId="0" fillId="0" borderId="0" xfId="0" applyNumberFormat="1" applyBorder="1" applyAlignment="1">
      <alignment horizontal="center"/>
    </xf>
    <xf numFmtId="0" fontId="15" fillId="0" borderId="0" xfId="0" applyFont="1" applyBorder="1" applyAlignment="1">
      <alignment horizontal="center" vertical="center"/>
    </xf>
    <xf numFmtId="0" fontId="16" fillId="0" borderId="0" xfId="0" applyFont="1" applyAlignment="1">
      <alignment vertical="center"/>
    </xf>
    <xf numFmtId="0" fontId="24" fillId="0" borderId="0" xfId="0" applyFont="1" applyAlignment="1"/>
    <xf numFmtId="0" fontId="6" fillId="0" borderId="0" xfId="0" applyFont="1" applyAlignment="1"/>
    <xf numFmtId="0" fontId="5" fillId="0" borderId="0" xfId="0" applyFont="1" applyAlignment="1"/>
    <xf numFmtId="0" fontId="14" fillId="0" borderId="2" xfId="0" applyFont="1" applyBorder="1" applyAlignment="1">
      <alignment horizontal="center"/>
    </xf>
    <xf numFmtId="0" fontId="15" fillId="0" borderId="2" xfId="0" applyFont="1" applyBorder="1" applyAlignment="1">
      <alignment horizontal="center"/>
    </xf>
    <xf numFmtId="0" fontId="14" fillId="14" borderId="2" xfId="0" applyFont="1" applyFill="1" applyBorder="1" applyAlignment="1">
      <alignment horizontal="center"/>
    </xf>
    <xf numFmtId="0" fontId="26" fillId="0" borderId="0" xfId="0" applyFont="1" applyAlignment="1">
      <alignment horizontal="center" vertical="center"/>
    </xf>
    <xf numFmtId="0" fontId="27" fillId="0" borderId="0" xfId="0" applyFont="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6" fillId="0" borderId="0" xfId="0" applyFont="1" applyAlignment="1">
      <alignment horizontal="center" vertical="center" wrapText="1"/>
    </xf>
    <xf numFmtId="0" fontId="16" fillId="0" borderId="2" xfId="0" applyFont="1" applyBorder="1"/>
    <xf numFmtId="14" fontId="16" fillId="0" borderId="2" xfId="0" applyNumberFormat="1" applyFont="1" applyBorder="1"/>
    <xf numFmtId="0" fontId="0" fillId="0" borderId="0" xfId="0" applyAlignment="1">
      <alignment horizontal="left"/>
    </xf>
    <xf numFmtId="0" fontId="5" fillId="0" borderId="0" xfId="0" applyFont="1" applyAlignment="1">
      <alignment horizontal="left"/>
    </xf>
    <xf numFmtId="0" fontId="10" fillId="3" borderId="2" xfId="0" applyFont="1" applyFill="1" applyBorder="1" applyAlignment="1">
      <alignment horizontal="left" vertical="center" wrapText="1"/>
    </xf>
    <xf numFmtId="0" fontId="0" fillId="0" borderId="0" xfId="0" applyAlignment="1">
      <alignment horizontal="left" vertical="center"/>
    </xf>
    <xf numFmtId="0" fontId="16" fillId="0" borderId="0" xfId="0" applyFont="1" applyAlignment="1">
      <alignment horizontal="left"/>
    </xf>
    <xf numFmtId="14" fontId="0" fillId="0" borderId="0" xfId="0" applyNumberFormat="1" applyAlignment="1">
      <alignment horizontal="center" vertical="center"/>
    </xf>
    <xf numFmtId="14" fontId="10" fillId="3" borderId="2" xfId="0" applyNumberFormat="1" applyFont="1" applyFill="1" applyBorder="1" applyAlignment="1">
      <alignment horizontal="center" vertical="center" wrapText="1"/>
    </xf>
    <xf numFmtId="14" fontId="16" fillId="0" borderId="0" xfId="0" applyNumberFormat="1" applyFont="1" applyAlignment="1">
      <alignment horizontal="center" vertical="center"/>
    </xf>
    <xf numFmtId="0" fontId="16" fillId="14" borderId="0" xfId="0" applyFont="1" applyFill="1" applyAlignment="1">
      <alignment vertical="center"/>
    </xf>
    <xf numFmtId="0" fontId="16" fillId="14" borderId="0" xfId="0" applyFont="1" applyFill="1" applyAlignment="1">
      <alignment vertical="center" wrapText="1"/>
    </xf>
    <xf numFmtId="0" fontId="16" fillId="14" borderId="0" xfId="0" applyFont="1" applyFill="1" applyAlignment="1">
      <alignment horizontal="left" vertical="center"/>
    </xf>
    <xf numFmtId="0" fontId="5" fillId="0" borderId="0" xfId="0" applyFont="1" applyAlignment="1">
      <alignment horizontal="center"/>
    </xf>
    <xf numFmtId="0" fontId="0" fillId="14" borderId="0" xfId="0" applyFill="1"/>
    <xf numFmtId="0" fontId="2" fillId="0" borderId="0" xfId="0" applyFont="1" applyAlignment="1">
      <alignment vertical="center"/>
    </xf>
    <xf numFmtId="0" fontId="22" fillId="3" borderId="2" xfId="0" applyFont="1" applyFill="1" applyBorder="1" applyAlignment="1">
      <alignment horizontal="center" vertical="center"/>
    </xf>
    <xf numFmtId="0" fontId="22" fillId="3" borderId="2" xfId="0" applyFont="1" applyFill="1" applyBorder="1" applyAlignment="1">
      <alignment horizontal="center" vertical="center" wrapText="1"/>
    </xf>
    <xf numFmtId="14" fontId="22" fillId="3" borderId="2" xfId="0" applyNumberFormat="1" applyFont="1" applyFill="1" applyBorder="1" applyAlignment="1">
      <alignment horizontal="center" vertical="center" wrapText="1"/>
    </xf>
    <xf numFmtId="0" fontId="31" fillId="4" borderId="2" xfId="0" applyFont="1" applyFill="1" applyBorder="1" applyAlignment="1">
      <alignment horizontal="center" vertical="center" textRotation="90" wrapText="1"/>
    </xf>
    <xf numFmtId="0" fontId="22" fillId="5" borderId="2" xfId="0" applyFont="1" applyFill="1" applyBorder="1" applyAlignment="1">
      <alignment horizontal="center" vertical="center" textRotation="255" wrapText="1"/>
    </xf>
    <xf numFmtId="0" fontId="22" fillId="5" borderId="2" xfId="0" applyFont="1" applyFill="1" applyBorder="1" applyAlignment="1">
      <alignment horizontal="center" vertical="center" textRotation="90" wrapText="1"/>
    </xf>
    <xf numFmtId="0" fontId="22" fillId="6" borderId="2" xfId="0" applyFont="1" applyFill="1" applyBorder="1" applyAlignment="1">
      <alignment horizontal="center" vertical="center" textRotation="90" wrapText="1"/>
    </xf>
    <xf numFmtId="0" fontId="22" fillId="7" borderId="2" xfId="0" applyFont="1" applyFill="1" applyBorder="1" applyAlignment="1">
      <alignment horizontal="center" vertical="center" textRotation="90" wrapText="1"/>
    </xf>
    <xf numFmtId="17" fontId="22" fillId="8" borderId="2" xfId="0" applyNumberFormat="1" applyFont="1" applyFill="1" applyBorder="1" applyAlignment="1">
      <alignment horizontal="center" vertical="center" textRotation="90" wrapText="1"/>
    </xf>
    <xf numFmtId="0" fontId="22" fillId="8" borderId="2" xfId="0" applyFont="1" applyFill="1" applyBorder="1" applyAlignment="1">
      <alignment horizontal="center" vertical="center" textRotation="90" wrapText="1"/>
    </xf>
    <xf numFmtId="0" fontId="22" fillId="9" borderId="2" xfId="0" applyFont="1" applyFill="1" applyBorder="1" applyAlignment="1">
      <alignment horizontal="center" vertical="center" textRotation="90" wrapText="1"/>
    </xf>
    <xf numFmtId="0" fontId="22" fillId="0" borderId="2" xfId="0" applyFont="1" applyBorder="1" applyAlignment="1">
      <alignment horizontal="center" vertical="center" textRotation="90" wrapText="1"/>
    </xf>
    <xf numFmtId="0" fontId="22" fillId="10" borderId="2" xfId="0" applyFont="1" applyFill="1" applyBorder="1" applyAlignment="1">
      <alignment horizontal="center" vertical="center" textRotation="90" wrapText="1"/>
    </xf>
    <xf numFmtId="0" fontId="22" fillId="16" borderId="2" xfId="0" applyFont="1" applyFill="1" applyBorder="1" applyAlignment="1">
      <alignment horizontal="center" vertical="center" textRotation="90" wrapText="1"/>
    </xf>
    <xf numFmtId="0" fontId="16" fillId="14" borderId="0" xfId="0" applyFont="1" applyFill="1" applyAlignment="1">
      <alignment horizontal="left" vertical="center" wrapText="1"/>
    </xf>
    <xf numFmtId="0" fontId="16" fillId="0" borderId="0" xfId="0" applyFont="1" applyAlignment="1">
      <alignment horizontal="left" vertical="center" wrapText="1"/>
    </xf>
    <xf numFmtId="0" fontId="5" fillId="0" borderId="0" xfId="0" applyFont="1" applyAlignment="1">
      <alignment horizontal="center"/>
    </xf>
    <xf numFmtId="0" fontId="4" fillId="0" borderId="0" xfId="0" applyFont="1" applyAlignment="1">
      <alignment horizontal="center"/>
    </xf>
    <xf numFmtId="0" fontId="7" fillId="2" borderId="0" xfId="0" applyFont="1" applyFill="1" applyAlignment="1">
      <alignment horizontal="center"/>
    </xf>
    <xf numFmtId="0" fontId="7" fillId="0" borderId="0" xfId="0" applyFont="1" applyAlignment="1">
      <alignment horizontal="center"/>
    </xf>
    <xf numFmtId="0" fontId="9" fillId="0" borderId="1" xfId="0" applyFont="1" applyBorder="1" applyAlignment="1">
      <alignment horizontal="center"/>
    </xf>
    <xf numFmtId="0" fontId="16" fillId="14" borderId="0" xfId="0" applyFont="1" applyFill="1" applyAlignment="1">
      <alignment horizontal="left" vertical="center"/>
    </xf>
    <xf numFmtId="0" fontId="7" fillId="14" borderId="0" xfId="0" applyFont="1" applyFill="1" applyAlignment="1">
      <alignment horizontal="center"/>
    </xf>
    <xf numFmtId="0" fontId="2" fillId="0" borderId="0" xfId="0" applyFont="1" applyAlignment="1">
      <alignment horizontal="center" vertical="center"/>
    </xf>
    <xf numFmtId="0" fontId="3" fillId="0" borderId="0" xfId="0" applyFont="1" applyAlignment="1">
      <alignment horizontal="center" wrapText="1"/>
    </xf>
    <xf numFmtId="0" fontId="16" fillId="14" borderId="0" xfId="0" applyFont="1" applyFill="1" applyAlignment="1">
      <alignment vertical="center"/>
    </xf>
    <xf numFmtId="0" fontId="16" fillId="14" borderId="0" xfId="0" applyFont="1" applyFill="1" applyAlignment="1">
      <alignment vertical="center" wrapText="1"/>
    </xf>
    <xf numFmtId="0" fontId="16" fillId="0" borderId="0" xfId="0" applyFont="1" applyAlignment="1">
      <alignment vertical="center" wrapText="1"/>
    </xf>
    <xf numFmtId="0" fontId="9" fillId="0" borderId="0" xfId="0" applyFont="1" applyAlignment="1">
      <alignment horizontal="center"/>
    </xf>
    <xf numFmtId="0" fontId="3" fillId="0" borderId="0" xfId="0" applyFont="1" applyAlignment="1">
      <alignment horizontal="center"/>
    </xf>
    <xf numFmtId="0" fontId="13" fillId="0" borderId="0" xfId="0" applyFont="1" applyAlignment="1">
      <alignment horizontal="left" vertical="center" wrapText="1"/>
    </xf>
    <xf numFmtId="0" fontId="6"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133350</xdr:rowOff>
    </xdr:from>
    <xdr:to>
      <xdr:col>2</xdr:col>
      <xdr:colOff>161921</xdr:colOff>
      <xdr:row>4</xdr:row>
      <xdr:rowOff>133350</xdr:rowOff>
    </xdr:to>
    <xdr:pic>
      <xdr:nvPicPr>
        <xdr:cNvPr id="2" name="Immagine 2" descr="LOGO">
          <a:extLst>
            <a:ext uri="{FF2B5EF4-FFF2-40B4-BE49-F238E27FC236}">
              <a16:creationId xmlns:a16="http://schemas.microsoft.com/office/drawing/2014/main" id="{C996C04D-E293-497B-BDAD-C08ADE42E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33350"/>
          <a:ext cx="761996"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476250</xdr:colOff>
      <xdr:row>70</xdr:row>
      <xdr:rowOff>180975</xdr:rowOff>
    </xdr:from>
    <xdr:ext cx="831657" cy="781050"/>
    <xdr:pic>
      <xdr:nvPicPr>
        <xdr:cNvPr id="3" name="Immagine 2" descr="LOGO">
          <a:extLst>
            <a:ext uri="{FF2B5EF4-FFF2-40B4-BE49-F238E27FC236}">
              <a16:creationId xmlns:a16="http://schemas.microsoft.com/office/drawing/2014/main" id="{87906D32-2128-4889-B2CD-D6A9D9BFBC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0145375"/>
          <a:ext cx="831657"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104776</xdr:colOff>
      <xdr:row>0</xdr:row>
      <xdr:rowOff>104775</xdr:rowOff>
    </xdr:from>
    <xdr:to>
      <xdr:col>2</xdr:col>
      <xdr:colOff>244493</xdr:colOff>
      <xdr:row>4</xdr:row>
      <xdr:rowOff>9525</xdr:rowOff>
    </xdr:to>
    <xdr:pic>
      <xdr:nvPicPr>
        <xdr:cNvPr id="2" name="Immagine 2" descr="LOGO">
          <a:extLst>
            <a:ext uri="{FF2B5EF4-FFF2-40B4-BE49-F238E27FC236}">
              <a16:creationId xmlns:a16="http://schemas.microsoft.com/office/drawing/2014/main" id="{BCE2E392-E615-4075-94F0-6DD89B3EB4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104775"/>
          <a:ext cx="720742"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161925</xdr:colOff>
      <xdr:row>24</xdr:row>
      <xdr:rowOff>66675</xdr:rowOff>
    </xdr:from>
    <xdr:ext cx="847725" cy="864321"/>
    <xdr:pic>
      <xdr:nvPicPr>
        <xdr:cNvPr id="3" name="Immagine 2" descr="LOGO">
          <a:extLst>
            <a:ext uri="{FF2B5EF4-FFF2-40B4-BE49-F238E27FC236}">
              <a16:creationId xmlns:a16="http://schemas.microsoft.com/office/drawing/2014/main" id="{06531D54-3EDA-4BE0-9B39-9128C60A92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7820025"/>
          <a:ext cx="847725" cy="864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558067</xdr:colOff>
      <xdr:row>0</xdr:row>
      <xdr:rowOff>57151</xdr:rowOff>
    </xdr:from>
    <xdr:to>
      <xdr:col>2</xdr:col>
      <xdr:colOff>180974</xdr:colOff>
      <xdr:row>3</xdr:row>
      <xdr:rowOff>171451</xdr:rowOff>
    </xdr:to>
    <xdr:pic>
      <xdr:nvPicPr>
        <xdr:cNvPr id="2" name="Immagine 2" descr="LOGO">
          <a:extLst>
            <a:ext uri="{FF2B5EF4-FFF2-40B4-BE49-F238E27FC236}">
              <a16:creationId xmlns:a16="http://schemas.microsoft.com/office/drawing/2014/main" id="{F29512C2-05A9-49C6-B40E-CA36AA824A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067" y="57151"/>
          <a:ext cx="784957"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74120</xdr:colOff>
      <xdr:row>0</xdr:row>
      <xdr:rowOff>142875</xdr:rowOff>
    </xdr:from>
    <xdr:to>
      <xdr:col>3</xdr:col>
      <xdr:colOff>161924</xdr:colOff>
      <xdr:row>4</xdr:row>
      <xdr:rowOff>0</xdr:rowOff>
    </xdr:to>
    <xdr:pic>
      <xdr:nvPicPr>
        <xdr:cNvPr id="2" name="Immagine 2" descr="LOGO">
          <a:extLst>
            <a:ext uri="{FF2B5EF4-FFF2-40B4-BE49-F238E27FC236}">
              <a16:creationId xmlns:a16="http://schemas.microsoft.com/office/drawing/2014/main" id="{B3C7E2F6-6614-4416-B082-F3B5799CAB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795" y="142875"/>
          <a:ext cx="668829"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88"/>
  <sheetViews>
    <sheetView topLeftCell="A74" workbookViewId="0">
      <selection activeCell="A71" sqref="A71:BK90"/>
    </sheetView>
  </sheetViews>
  <sheetFormatPr defaultRowHeight="15" x14ac:dyDescent="0.25"/>
  <cols>
    <col min="3" max="3" width="8.7109375" customWidth="1"/>
    <col min="4" max="4" width="17.7109375" customWidth="1"/>
    <col min="5" max="5" width="15.7109375" style="46" customWidth="1"/>
    <col min="6" max="45" width="0" hidden="1" customWidth="1"/>
    <col min="46" max="46" width="5.140625" hidden="1" customWidth="1"/>
    <col min="47" max="47" width="15.7109375" hidden="1" customWidth="1"/>
    <col min="48" max="59" width="0" hidden="1" customWidth="1"/>
    <col min="60" max="60" width="15.7109375" hidden="1" customWidth="1"/>
    <col min="61" max="61" width="0" hidden="1" customWidth="1"/>
    <col min="62" max="62" width="38.5703125" style="69" customWidth="1"/>
  </cols>
  <sheetData>
    <row r="1" spans="1:62" ht="18.75" x14ac:dyDescent="0.25">
      <c r="D1" s="1"/>
      <c r="E1" s="74"/>
      <c r="AU1" s="2"/>
      <c r="BH1" s="2"/>
      <c r="BI1" s="3"/>
    </row>
    <row r="2" spans="1:62" ht="15.75" x14ac:dyDescent="0.25">
      <c r="A2" s="106" t="s">
        <v>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row>
    <row r="3" spans="1:62" ht="15.75" x14ac:dyDescent="0.25">
      <c r="A3" s="106" t="s">
        <v>1</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row>
    <row r="4" spans="1:62" ht="15.75" x14ac:dyDescent="0.25">
      <c r="A4" s="106" t="s">
        <v>2</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row>
    <row r="5" spans="1:62" ht="18.75" x14ac:dyDescent="0.3">
      <c r="A5" s="4"/>
      <c r="B5" s="5"/>
      <c r="C5" s="107" t="s">
        <v>3</v>
      </c>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row>
    <row r="6" spans="1:62" ht="21" x14ac:dyDescent="0.35">
      <c r="A6" s="6"/>
      <c r="B6" s="6"/>
      <c r="C6" s="100" t="s">
        <v>4</v>
      </c>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row>
    <row r="7" spans="1:62" ht="18" x14ac:dyDescent="0.35">
      <c r="A7" s="99" t="s">
        <v>285</v>
      </c>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row>
    <row r="8" spans="1:62" ht="21" x14ac:dyDescent="0.35">
      <c r="A8" s="6"/>
      <c r="B8" s="6"/>
      <c r="C8" s="100" t="s">
        <v>5</v>
      </c>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row>
    <row r="9" spans="1:62" ht="27.75" x14ac:dyDescent="0.45">
      <c r="A9" s="8"/>
      <c r="B9" s="9"/>
      <c r="C9" s="105" t="s">
        <v>6</v>
      </c>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row>
    <row r="10" spans="1:62" ht="21" x14ac:dyDescent="0.35">
      <c r="A10" s="10"/>
      <c r="B10" s="9"/>
      <c r="C10" s="102" t="s">
        <v>7</v>
      </c>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row>
    <row r="11" spans="1:62" ht="18.75" x14ac:dyDescent="0.3">
      <c r="A11" s="10"/>
      <c r="B11" s="11"/>
      <c r="C11" s="103" t="s">
        <v>8</v>
      </c>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row>
    <row r="12" spans="1:62" ht="95.25" x14ac:dyDescent="0.25">
      <c r="A12" s="12"/>
      <c r="B12" s="12"/>
      <c r="C12" s="13" t="s">
        <v>9</v>
      </c>
      <c r="D12" s="14" t="s">
        <v>270</v>
      </c>
      <c r="E12" s="75" t="s">
        <v>11</v>
      </c>
      <c r="F12" s="13" t="s">
        <v>12</v>
      </c>
      <c r="G12" s="13" t="s">
        <v>13</v>
      </c>
      <c r="H12" s="14" t="s">
        <v>14</v>
      </c>
      <c r="I12" s="15" t="s">
        <v>15</v>
      </c>
      <c r="J12" s="16" t="s">
        <v>16</v>
      </c>
      <c r="K12" s="16" t="s">
        <v>17</v>
      </c>
      <c r="L12" s="16" t="s">
        <v>18</v>
      </c>
      <c r="M12" s="16" t="s">
        <v>19</v>
      </c>
      <c r="N12" s="17" t="s">
        <v>20</v>
      </c>
      <c r="O12" s="17" t="s">
        <v>21</v>
      </c>
      <c r="P12" s="18" t="s">
        <v>22</v>
      </c>
      <c r="Q12" s="18" t="s">
        <v>23</v>
      </c>
      <c r="R12" s="18" t="s">
        <v>24</v>
      </c>
      <c r="S12" s="18" t="s">
        <v>25</v>
      </c>
      <c r="T12" s="18" t="s">
        <v>26</v>
      </c>
      <c r="U12" s="18" t="s">
        <v>27</v>
      </c>
      <c r="V12" s="18" t="s">
        <v>28</v>
      </c>
      <c r="W12" s="18" t="s">
        <v>29</v>
      </c>
      <c r="X12" s="19" t="s">
        <v>30</v>
      </c>
      <c r="Y12" s="20" t="s">
        <v>31</v>
      </c>
      <c r="Z12" s="20" t="s">
        <v>32</v>
      </c>
      <c r="AA12" s="20" t="s">
        <v>33</v>
      </c>
      <c r="AB12" s="20" t="s">
        <v>34</v>
      </c>
      <c r="AC12" s="20" t="s">
        <v>35</v>
      </c>
      <c r="AD12" s="20" t="s">
        <v>36</v>
      </c>
      <c r="AE12" s="20" t="s">
        <v>37</v>
      </c>
      <c r="AF12" s="21" t="s">
        <v>38</v>
      </c>
      <c r="AG12" s="22" t="s">
        <v>39</v>
      </c>
      <c r="AH12" s="23" t="s">
        <v>40</v>
      </c>
      <c r="AI12" s="19" t="s">
        <v>30</v>
      </c>
      <c r="AJ12" s="20" t="s">
        <v>31</v>
      </c>
      <c r="AK12" s="20" t="s">
        <v>32</v>
      </c>
      <c r="AL12" s="20" t="s">
        <v>33</v>
      </c>
      <c r="AM12" s="20" t="s">
        <v>34</v>
      </c>
      <c r="AN12" s="20" t="s">
        <v>35</v>
      </c>
      <c r="AO12" s="20" t="s">
        <v>36</v>
      </c>
      <c r="AP12" s="20" t="s">
        <v>37</v>
      </c>
      <c r="AQ12" s="21" t="s">
        <v>38</v>
      </c>
      <c r="AR12" s="22" t="s">
        <v>39</v>
      </c>
      <c r="AS12" s="23" t="s">
        <v>40</v>
      </c>
      <c r="AT12" s="24" t="s">
        <v>41</v>
      </c>
      <c r="AU12" s="14" t="s">
        <v>42</v>
      </c>
      <c r="AV12" s="25" t="s">
        <v>43</v>
      </c>
      <c r="AW12" s="25" t="s">
        <v>44</v>
      </c>
      <c r="AX12" s="25" t="s">
        <v>45</v>
      </c>
      <c r="AY12" s="25" t="s">
        <v>46</v>
      </c>
      <c r="AZ12" s="25" t="s">
        <v>47</v>
      </c>
      <c r="BA12" s="25" t="s">
        <v>48</v>
      </c>
      <c r="BB12" s="26" t="s">
        <v>43</v>
      </c>
      <c r="BC12" s="26" t="s">
        <v>44</v>
      </c>
      <c r="BD12" s="26" t="s">
        <v>45</v>
      </c>
      <c r="BE12" s="26" t="s">
        <v>46</v>
      </c>
      <c r="BF12" s="26" t="s">
        <v>47</v>
      </c>
      <c r="BG12" s="26" t="s">
        <v>48</v>
      </c>
      <c r="BH12" s="14" t="s">
        <v>49</v>
      </c>
      <c r="BI12" s="27" t="s">
        <v>50</v>
      </c>
      <c r="BJ12" s="14" t="s">
        <v>51</v>
      </c>
    </row>
    <row r="13" spans="1:62" ht="20.100000000000001" customHeight="1" x14ac:dyDescent="0.3">
      <c r="A13" s="28"/>
      <c r="B13" s="28"/>
      <c r="C13" s="30" t="s">
        <v>52</v>
      </c>
      <c r="D13" s="30">
        <v>120</v>
      </c>
      <c r="E13" s="41">
        <v>46042</v>
      </c>
      <c r="F13" s="30" t="s">
        <v>53</v>
      </c>
      <c r="G13" s="30" t="s">
        <v>54</v>
      </c>
      <c r="H13" s="30">
        <v>45049</v>
      </c>
      <c r="I13" s="30"/>
      <c r="J13" s="30"/>
      <c r="K13" s="30"/>
      <c r="L13" s="30"/>
      <c r="M13" s="30"/>
      <c r="N13" s="30">
        <v>4</v>
      </c>
      <c r="O13" s="30"/>
      <c r="P13" s="30"/>
      <c r="Q13" s="30"/>
      <c r="R13" s="30"/>
      <c r="S13" s="30"/>
      <c r="T13" s="30"/>
      <c r="U13" s="30"/>
      <c r="V13" s="30"/>
      <c r="W13" s="30"/>
      <c r="X13" s="30"/>
      <c r="Y13" s="30"/>
      <c r="Z13" s="30"/>
      <c r="AA13" s="30"/>
      <c r="AB13" s="30">
        <v>16</v>
      </c>
      <c r="AC13" s="30"/>
      <c r="AD13" s="30"/>
      <c r="AE13" s="30"/>
      <c r="AF13" s="30"/>
      <c r="AG13" s="30"/>
      <c r="AH13" s="30"/>
      <c r="AI13" s="30"/>
      <c r="AJ13" s="30"/>
      <c r="AK13" s="30"/>
      <c r="AL13" s="30"/>
      <c r="AM13" s="30">
        <v>16</v>
      </c>
      <c r="AN13" s="30"/>
      <c r="AO13" s="30"/>
      <c r="AP13" s="30"/>
      <c r="AQ13" s="30"/>
      <c r="AR13" s="30"/>
      <c r="AS13" s="30"/>
      <c r="AT13" s="30"/>
      <c r="AU13" s="30">
        <f t="shared" ref="AU13:AU63" si="0">SUM(I13:AT13)</f>
        <v>36</v>
      </c>
      <c r="AV13" s="30"/>
      <c r="AW13" s="30"/>
      <c r="AX13" s="30">
        <v>10</v>
      </c>
      <c r="AY13" s="30"/>
      <c r="AZ13" s="30"/>
      <c r="BA13" s="30"/>
      <c r="BB13" s="30"/>
      <c r="BC13" s="30">
        <v>16</v>
      </c>
      <c r="BD13" s="30"/>
      <c r="BE13" s="30"/>
      <c r="BF13" s="30"/>
      <c r="BG13" s="30"/>
      <c r="BH13" s="30">
        <f t="shared" ref="BH13:BH63" si="1">SUM(AV13:BG13)</f>
        <v>26</v>
      </c>
      <c r="BI13" s="30"/>
      <c r="BJ13" s="42" t="s">
        <v>281</v>
      </c>
    </row>
    <row r="14" spans="1:62" ht="20.100000000000001" customHeight="1" x14ac:dyDescent="0.3">
      <c r="A14" s="28"/>
      <c r="B14" s="28"/>
      <c r="C14" s="30">
        <f>C13+1</f>
        <v>2</v>
      </c>
      <c r="D14" s="30">
        <v>127</v>
      </c>
      <c r="E14" s="41">
        <v>46042</v>
      </c>
      <c r="F14" s="30" t="s">
        <v>55</v>
      </c>
      <c r="G14" s="30" t="s">
        <v>56</v>
      </c>
      <c r="H14" s="30">
        <v>44936</v>
      </c>
      <c r="I14" s="30"/>
      <c r="J14" s="30"/>
      <c r="K14" s="30"/>
      <c r="L14" s="30"/>
      <c r="M14" s="30"/>
      <c r="N14" s="30">
        <v>4</v>
      </c>
      <c r="O14" s="30"/>
      <c r="P14" s="30"/>
      <c r="Q14" s="30"/>
      <c r="R14" s="30"/>
      <c r="S14" s="30"/>
      <c r="T14" s="30"/>
      <c r="U14" s="30"/>
      <c r="V14" s="30"/>
      <c r="W14" s="30"/>
      <c r="X14" s="30"/>
      <c r="Y14" s="30"/>
      <c r="Z14" s="30"/>
      <c r="AA14" s="30"/>
      <c r="AB14" s="30">
        <v>16</v>
      </c>
      <c r="AC14" s="30"/>
      <c r="AD14" s="30"/>
      <c r="AE14" s="30"/>
      <c r="AF14" s="30"/>
      <c r="AG14" s="30"/>
      <c r="AH14" s="30"/>
      <c r="AI14" s="30"/>
      <c r="AJ14" s="30"/>
      <c r="AK14" s="30"/>
      <c r="AL14" s="30"/>
      <c r="AM14" s="30">
        <v>16</v>
      </c>
      <c r="AN14" s="30"/>
      <c r="AO14" s="30"/>
      <c r="AP14" s="30"/>
      <c r="AQ14" s="30"/>
      <c r="AR14" s="30"/>
      <c r="AS14" s="30"/>
      <c r="AT14" s="30"/>
      <c r="AU14" s="30">
        <f t="shared" si="0"/>
        <v>36</v>
      </c>
      <c r="AV14" s="30"/>
      <c r="AW14" s="30"/>
      <c r="AX14" s="30">
        <v>10</v>
      </c>
      <c r="AY14" s="30"/>
      <c r="AZ14" s="30"/>
      <c r="BA14" s="30"/>
      <c r="BB14" s="30"/>
      <c r="BC14" s="30"/>
      <c r="BD14" s="30">
        <v>10</v>
      </c>
      <c r="BE14" s="30"/>
      <c r="BF14" s="30"/>
      <c r="BG14" s="30"/>
      <c r="BH14" s="30">
        <f t="shared" si="1"/>
        <v>20</v>
      </c>
      <c r="BI14" s="30"/>
      <c r="BJ14" s="42" t="s">
        <v>281</v>
      </c>
    </row>
    <row r="15" spans="1:62" ht="20.100000000000001" customHeight="1" x14ac:dyDescent="0.3">
      <c r="A15" s="28"/>
      <c r="B15" s="28"/>
      <c r="C15" s="30">
        <f t="shared" ref="C15:C63" si="2">C14+1</f>
        <v>3</v>
      </c>
      <c r="D15" s="30">
        <v>137</v>
      </c>
      <c r="E15" s="41">
        <v>46042</v>
      </c>
      <c r="F15" s="30" t="s">
        <v>57</v>
      </c>
      <c r="G15" s="30" t="s">
        <v>58</v>
      </c>
      <c r="H15" s="30">
        <v>45024</v>
      </c>
      <c r="I15" s="30"/>
      <c r="J15" s="30"/>
      <c r="K15" s="30"/>
      <c r="L15" s="30"/>
      <c r="M15" s="30"/>
      <c r="N15" s="30">
        <v>4</v>
      </c>
      <c r="O15" s="30"/>
      <c r="P15" s="30"/>
      <c r="Q15" s="30"/>
      <c r="R15" s="30"/>
      <c r="S15" s="30"/>
      <c r="T15" s="30"/>
      <c r="U15" s="30">
        <v>1</v>
      </c>
      <c r="V15" s="30"/>
      <c r="W15" s="30"/>
      <c r="X15" s="30"/>
      <c r="Y15" s="30"/>
      <c r="Z15" s="30"/>
      <c r="AA15" s="30"/>
      <c r="AB15" s="30">
        <v>16</v>
      </c>
      <c r="AC15" s="30"/>
      <c r="AD15" s="30"/>
      <c r="AE15" s="30"/>
      <c r="AF15" s="30"/>
      <c r="AG15" s="30"/>
      <c r="AH15" s="30"/>
      <c r="AI15" s="30"/>
      <c r="AJ15" s="30"/>
      <c r="AK15" s="30"/>
      <c r="AL15" s="30"/>
      <c r="AM15" s="30">
        <v>16</v>
      </c>
      <c r="AN15" s="30"/>
      <c r="AO15" s="30"/>
      <c r="AP15" s="30"/>
      <c r="AQ15" s="30"/>
      <c r="AR15" s="30"/>
      <c r="AS15" s="30"/>
      <c r="AT15" s="30"/>
      <c r="AU15" s="30">
        <f t="shared" si="0"/>
        <v>37</v>
      </c>
      <c r="AV15" s="30"/>
      <c r="AW15" s="30">
        <v>16</v>
      </c>
      <c r="AX15" s="30"/>
      <c r="AY15" s="30"/>
      <c r="AZ15" s="30"/>
      <c r="BA15" s="30"/>
      <c r="BB15" s="30"/>
      <c r="BC15" s="30">
        <v>8</v>
      </c>
      <c r="BD15" s="30">
        <v>5</v>
      </c>
      <c r="BE15" s="30"/>
      <c r="BF15" s="30"/>
      <c r="BG15" s="30"/>
      <c r="BH15" s="30">
        <f t="shared" si="1"/>
        <v>29</v>
      </c>
      <c r="BI15" s="30"/>
      <c r="BJ15" s="42" t="s">
        <v>281</v>
      </c>
    </row>
    <row r="16" spans="1:62" ht="20.100000000000001" customHeight="1" x14ac:dyDescent="0.3">
      <c r="A16" s="28"/>
      <c r="B16" s="28"/>
      <c r="C16" s="30">
        <f t="shared" si="2"/>
        <v>4</v>
      </c>
      <c r="D16" s="30">
        <v>139</v>
      </c>
      <c r="E16" s="41">
        <v>46042</v>
      </c>
      <c r="F16" s="30" t="s">
        <v>59</v>
      </c>
      <c r="G16" s="30" t="s">
        <v>60</v>
      </c>
      <c r="H16" s="30">
        <v>45175</v>
      </c>
      <c r="I16" s="30"/>
      <c r="J16" s="30"/>
      <c r="K16" s="30"/>
      <c r="L16" s="30"/>
      <c r="M16" s="30"/>
      <c r="N16" s="30"/>
      <c r="O16" s="30"/>
      <c r="P16" s="30"/>
      <c r="Q16" s="30"/>
      <c r="R16" s="30"/>
      <c r="S16" s="30"/>
      <c r="T16" s="30"/>
      <c r="U16" s="30"/>
      <c r="V16" s="30"/>
      <c r="W16" s="30"/>
      <c r="X16" s="30"/>
      <c r="Y16" s="30"/>
      <c r="Z16" s="30"/>
      <c r="AA16" s="30">
        <v>14</v>
      </c>
      <c r="AB16" s="30"/>
      <c r="AC16" s="30"/>
      <c r="AD16" s="30"/>
      <c r="AE16" s="30"/>
      <c r="AF16" s="30"/>
      <c r="AG16" s="30"/>
      <c r="AH16" s="30"/>
      <c r="AI16" s="30"/>
      <c r="AJ16" s="30"/>
      <c r="AK16" s="30"/>
      <c r="AL16" s="30"/>
      <c r="AM16" s="30">
        <v>16</v>
      </c>
      <c r="AN16" s="30"/>
      <c r="AO16" s="30"/>
      <c r="AP16" s="30"/>
      <c r="AQ16" s="30"/>
      <c r="AR16" s="30">
        <v>1</v>
      </c>
      <c r="AS16" s="30"/>
      <c r="AT16" s="30"/>
      <c r="AU16" s="30">
        <f t="shared" si="0"/>
        <v>31</v>
      </c>
      <c r="AV16" s="30"/>
      <c r="AW16" s="30"/>
      <c r="AX16" s="30">
        <v>10</v>
      </c>
      <c r="AY16" s="30"/>
      <c r="AZ16" s="30"/>
      <c r="BA16" s="30"/>
      <c r="BB16" s="30"/>
      <c r="BC16" s="30"/>
      <c r="BD16" s="30">
        <v>10</v>
      </c>
      <c r="BE16" s="30"/>
      <c r="BF16" s="30"/>
      <c r="BG16" s="30"/>
      <c r="BH16" s="30">
        <f t="shared" si="1"/>
        <v>20</v>
      </c>
      <c r="BI16" s="30"/>
      <c r="BJ16" s="42" t="s">
        <v>281</v>
      </c>
    </row>
    <row r="17" spans="1:62" ht="20.100000000000001" customHeight="1" x14ac:dyDescent="0.3">
      <c r="A17" s="28"/>
      <c r="B17" s="28"/>
      <c r="C17" s="30">
        <f t="shared" si="2"/>
        <v>5</v>
      </c>
      <c r="D17" s="30">
        <v>143</v>
      </c>
      <c r="E17" s="41">
        <v>46042</v>
      </c>
      <c r="F17" s="30" t="s">
        <v>61</v>
      </c>
      <c r="G17" s="30" t="s">
        <v>62</v>
      </c>
      <c r="H17" s="30">
        <v>45090</v>
      </c>
      <c r="I17" s="30"/>
      <c r="J17" s="30"/>
      <c r="K17" s="30"/>
      <c r="L17" s="30"/>
      <c r="M17" s="30"/>
      <c r="N17" s="30">
        <v>4</v>
      </c>
      <c r="O17" s="30"/>
      <c r="P17" s="30"/>
      <c r="Q17" s="30"/>
      <c r="R17" s="30"/>
      <c r="S17" s="30"/>
      <c r="T17" s="30">
        <v>3</v>
      </c>
      <c r="U17" s="30"/>
      <c r="V17" s="30"/>
      <c r="W17" s="30"/>
      <c r="X17" s="30"/>
      <c r="Y17" s="30"/>
      <c r="Z17" s="30"/>
      <c r="AA17" s="30"/>
      <c r="AB17" s="30">
        <v>16</v>
      </c>
      <c r="AC17" s="30"/>
      <c r="AD17" s="30"/>
      <c r="AE17" s="30"/>
      <c r="AF17" s="30"/>
      <c r="AG17" s="30"/>
      <c r="AH17" s="30"/>
      <c r="AI17" s="30"/>
      <c r="AJ17" s="30"/>
      <c r="AK17" s="30"/>
      <c r="AL17" s="30"/>
      <c r="AM17" s="30">
        <v>16</v>
      </c>
      <c r="AN17" s="30"/>
      <c r="AO17" s="30"/>
      <c r="AP17" s="30"/>
      <c r="AQ17" s="30"/>
      <c r="AR17" s="30"/>
      <c r="AS17" s="30"/>
      <c r="AT17" s="30"/>
      <c r="AU17" s="30">
        <f t="shared" si="0"/>
        <v>39</v>
      </c>
      <c r="AV17" s="30"/>
      <c r="AW17" s="30"/>
      <c r="AX17" s="30">
        <v>10</v>
      </c>
      <c r="AY17" s="30"/>
      <c r="AZ17" s="30"/>
      <c r="BA17" s="30"/>
      <c r="BB17" s="30">
        <v>10</v>
      </c>
      <c r="BC17" s="30"/>
      <c r="BD17" s="30"/>
      <c r="BE17" s="30"/>
      <c r="BF17" s="30">
        <v>1</v>
      </c>
      <c r="BG17" s="30"/>
      <c r="BH17" s="30">
        <f t="shared" si="1"/>
        <v>21</v>
      </c>
      <c r="BI17" s="30"/>
      <c r="BJ17" s="42" t="s">
        <v>281</v>
      </c>
    </row>
    <row r="18" spans="1:62" ht="20.100000000000001" customHeight="1" x14ac:dyDescent="0.3">
      <c r="A18" s="28"/>
      <c r="B18" s="28"/>
      <c r="C18" s="30">
        <f t="shared" si="2"/>
        <v>6</v>
      </c>
      <c r="D18" s="30">
        <v>144</v>
      </c>
      <c r="E18" s="41">
        <v>46042</v>
      </c>
      <c r="F18" s="30" t="s">
        <v>63</v>
      </c>
      <c r="G18" s="30" t="s">
        <v>64</v>
      </c>
      <c r="H18" s="30">
        <v>45041</v>
      </c>
      <c r="I18" s="30"/>
      <c r="J18" s="30"/>
      <c r="K18" s="30"/>
      <c r="L18" s="30"/>
      <c r="M18" s="30"/>
      <c r="N18" s="30">
        <v>4</v>
      </c>
      <c r="O18" s="30"/>
      <c r="P18" s="30"/>
      <c r="Q18" s="30"/>
      <c r="R18" s="30"/>
      <c r="S18" s="30">
        <v>3</v>
      </c>
      <c r="T18" s="30"/>
      <c r="U18" s="30"/>
      <c r="V18" s="30"/>
      <c r="W18" s="30"/>
      <c r="X18" s="30"/>
      <c r="Y18" s="30">
        <v>10</v>
      </c>
      <c r="Z18" s="30"/>
      <c r="AA18" s="30"/>
      <c r="AB18" s="30"/>
      <c r="AC18" s="30"/>
      <c r="AD18" s="30"/>
      <c r="AE18" s="30"/>
      <c r="AF18" s="30"/>
      <c r="AG18" s="30"/>
      <c r="AH18" s="30"/>
      <c r="AI18" s="30"/>
      <c r="AJ18" s="30"/>
      <c r="AK18" s="30"/>
      <c r="AL18" s="30"/>
      <c r="AM18" s="30">
        <v>16</v>
      </c>
      <c r="AN18" s="30"/>
      <c r="AO18" s="30"/>
      <c r="AP18" s="30"/>
      <c r="AQ18" s="30"/>
      <c r="AR18" s="30"/>
      <c r="AS18" s="30"/>
      <c r="AT18" s="30"/>
      <c r="AU18" s="30">
        <f t="shared" si="0"/>
        <v>33</v>
      </c>
      <c r="AV18" s="30"/>
      <c r="AW18" s="30">
        <v>16</v>
      </c>
      <c r="AX18" s="30"/>
      <c r="AY18" s="30"/>
      <c r="AZ18" s="30"/>
      <c r="BA18" s="30"/>
      <c r="BB18" s="30"/>
      <c r="BC18" s="30"/>
      <c r="BD18" s="30">
        <v>5</v>
      </c>
      <c r="BE18" s="30"/>
      <c r="BF18" s="30"/>
      <c r="BG18" s="30">
        <v>0</v>
      </c>
      <c r="BH18" s="30">
        <f t="shared" si="1"/>
        <v>21</v>
      </c>
      <c r="BI18" s="30"/>
      <c r="BJ18" s="42" t="s">
        <v>281</v>
      </c>
    </row>
    <row r="19" spans="1:62" ht="20.100000000000001" customHeight="1" x14ac:dyDescent="0.3">
      <c r="A19" s="28"/>
      <c r="B19" s="28"/>
      <c r="C19" s="30">
        <f t="shared" si="2"/>
        <v>7</v>
      </c>
      <c r="D19" s="30">
        <v>146</v>
      </c>
      <c r="E19" s="41">
        <v>46042</v>
      </c>
      <c r="F19" s="30" t="s">
        <v>65</v>
      </c>
      <c r="G19" s="30" t="s">
        <v>66</v>
      </c>
      <c r="H19" s="30">
        <v>45273</v>
      </c>
      <c r="I19" s="30"/>
      <c r="J19" s="30"/>
      <c r="K19" s="30"/>
      <c r="L19" s="30"/>
      <c r="M19" s="30"/>
      <c r="N19" s="30">
        <v>4</v>
      </c>
      <c r="O19" s="30"/>
      <c r="P19" s="30"/>
      <c r="Q19" s="30"/>
      <c r="R19" s="30"/>
      <c r="S19" s="30"/>
      <c r="T19" s="30"/>
      <c r="U19" s="30"/>
      <c r="V19" s="30"/>
      <c r="W19" s="30"/>
      <c r="X19" s="30"/>
      <c r="Y19" s="30"/>
      <c r="Z19" s="30"/>
      <c r="AA19" s="30"/>
      <c r="AB19" s="30">
        <v>16</v>
      </c>
      <c r="AC19" s="30"/>
      <c r="AD19" s="30"/>
      <c r="AE19" s="30"/>
      <c r="AF19" s="30"/>
      <c r="AG19" s="30">
        <v>1</v>
      </c>
      <c r="AH19" s="30"/>
      <c r="AI19" s="30"/>
      <c r="AJ19" s="30"/>
      <c r="AK19" s="30"/>
      <c r="AL19" s="30"/>
      <c r="AM19" s="30">
        <v>16</v>
      </c>
      <c r="AN19" s="30"/>
      <c r="AO19" s="30"/>
      <c r="AP19" s="30"/>
      <c r="AQ19" s="30"/>
      <c r="AR19" s="30">
        <v>1</v>
      </c>
      <c r="AS19" s="30"/>
      <c r="AT19" s="30"/>
      <c r="AU19" s="30">
        <f t="shared" si="0"/>
        <v>38</v>
      </c>
      <c r="AV19" s="30"/>
      <c r="AW19" s="30">
        <v>16</v>
      </c>
      <c r="AX19" s="30"/>
      <c r="AY19" s="30"/>
      <c r="AZ19" s="30"/>
      <c r="BA19" s="30"/>
      <c r="BB19" s="30">
        <v>10</v>
      </c>
      <c r="BC19" s="30"/>
      <c r="BD19" s="30">
        <v>5</v>
      </c>
      <c r="BE19" s="30"/>
      <c r="BF19" s="30"/>
      <c r="BG19" s="30"/>
      <c r="BH19" s="30">
        <f t="shared" si="1"/>
        <v>31</v>
      </c>
      <c r="BI19" s="30"/>
      <c r="BJ19" s="42" t="s">
        <v>281</v>
      </c>
    </row>
    <row r="20" spans="1:62" ht="20.100000000000001" customHeight="1" x14ac:dyDescent="0.3">
      <c r="A20" s="28"/>
      <c r="B20" s="28"/>
      <c r="C20" s="30">
        <f t="shared" si="2"/>
        <v>8</v>
      </c>
      <c r="D20" s="30">
        <v>156</v>
      </c>
      <c r="E20" s="41">
        <v>46042</v>
      </c>
      <c r="F20" s="30" t="s">
        <v>67</v>
      </c>
      <c r="G20" s="30" t="s">
        <v>68</v>
      </c>
      <c r="H20" s="30">
        <v>45246</v>
      </c>
      <c r="I20" s="30"/>
      <c r="J20" s="30"/>
      <c r="K20" s="30"/>
      <c r="L20" s="30"/>
      <c r="M20" s="30"/>
      <c r="N20" s="30">
        <v>4</v>
      </c>
      <c r="O20" s="30"/>
      <c r="P20" s="30"/>
      <c r="Q20" s="30"/>
      <c r="R20" s="30"/>
      <c r="S20" s="30">
        <v>3</v>
      </c>
      <c r="T20" s="30"/>
      <c r="U20" s="30"/>
      <c r="V20" s="30"/>
      <c r="W20" s="30"/>
      <c r="X20" s="30"/>
      <c r="Y20" s="30"/>
      <c r="Z20" s="30"/>
      <c r="AA20" s="30"/>
      <c r="AB20" s="30">
        <v>16</v>
      </c>
      <c r="AC20" s="30"/>
      <c r="AD20" s="30"/>
      <c r="AE20" s="30"/>
      <c r="AF20" s="30"/>
      <c r="AG20" s="30"/>
      <c r="AH20" s="30"/>
      <c r="AI20" s="30"/>
      <c r="AJ20" s="30"/>
      <c r="AK20" s="30"/>
      <c r="AL20" s="30"/>
      <c r="AM20" s="30">
        <v>16</v>
      </c>
      <c r="AN20" s="30"/>
      <c r="AO20" s="30"/>
      <c r="AP20" s="30"/>
      <c r="AQ20" s="30"/>
      <c r="AR20" s="30"/>
      <c r="AS20" s="30"/>
      <c r="AT20" s="30"/>
      <c r="AU20" s="30">
        <f t="shared" si="0"/>
        <v>39</v>
      </c>
      <c r="AV20" s="30">
        <v>10</v>
      </c>
      <c r="AW20" s="30">
        <v>5</v>
      </c>
      <c r="AX20" s="30"/>
      <c r="AY20" s="30"/>
      <c r="AZ20" s="30"/>
      <c r="BA20" s="30"/>
      <c r="BB20" s="30"/>
      <c r="BC20" s="30">
        <v>8</v>
      </c>
      <c r="BD20" s="30">
        <v>5</v>
      </c>
      <c r="BE20" s="30"/>
      <c r="BF20" s="30"/>
      <c r="BG20" s="30"/>
      <c r="BH20" s="30">
        <f t="shared" si="1"/>
        <v>28</v>
      </c>
      <c r="BI20" s="30"/>
      <c r="BJ20" s="42" t="s">
        <v>281</v>
      </c>
    </row>
    <row r="21" spans="1:62" ht="20.100000000000001" customHeight="1" x14ac:dyDescent="0.3">
      <c r="A21" s="28"/>
      <c r="B21" s="28"/>
      <c r="C21" s="30">
        <f t="shared" si="2"/>
        <v>9</v>
      </c>
      <c r="D21" s="30">
        <v>158</v>
      </c>
      <c r="E21" s="41">
        <v>46042</v>
      </c>
      <c r="F21" s="30" t="s">
        <v>59</v>
      </c>
      <c r="G21" s="30" t="s">
        <v>69</v>
      </c>
      <c r="H21" s="30">
        <v>45273</v>
      </c>
      <c r="I21" s="30"/>
      <c r="J21" s="30"/>
      <c r="K21" s="30"/>
      <c r="L21" s="30"/>
      <c r="M21" s="30"/>
      <c r="N21" s="30">
        <v>4</v>
      </c>
      <c r="O21" s="30"/>
      <c r="P21" s="30"/>
      <c r="Q21" s="30"/>
      <c r="R21" s="30"/>
      <c r="S21" s="30"/>
      <c r="T21" s="30"/>
      <c r="U21" s="30"/>
      <c r="V21" s="30"/>
      <c r="W21" s="30"/>
      <c r="X21" s="30"/>
      <c r="Y21" s="30"/>
      <c r="Z21" s="30"/>
      <c r="AA21" s="30"/>
      <c r="AB21" s="30"/>
      <c r="AC21" s="30"/>
      <c r="AD21" s="30">
        <v>3</v>
      </c>
      <c r="AE21" s="30"/>
      <c r="AF21" s="30"/>
      <c r="AG21" s="30"/>
      <c r="AH21" s="30"/>
      <c r="AI21" s="30"/>
      <c r="AJ21" s="30"/>
      <c r="AK21" s="30"/>
      <c r="AL21" s="30"/>
      <c r="AM21" s="30">
        <v>16</v>
      </c>
      <c r="AN21" s="30"/>
      <c r="AO21" s="30"/>
      <c r="AP21" s="30"/>
      <c r="AQ21" s="30"/>
      <c r="AR21" s="30"/>
      <c r="AS21" s="30"/>
      <c r="AT21" s="30"/>
      <c r="AU21" s="30">
        <f t="shared" si="0"/>
        <v>23</v>
      </c>
      <c r="AV21" s="30"/>
      <c r="AW21" s="30"/>
      <c r="AX21" s="30">
        <v>10</v>
      </c>
      <c r="AY21" s="30"/>
      <c r="AZ21" s="30"/>
      <c r="BA21" s="30"/>
      <c r="BB21" s="30">
        <v>10</v>
      </c>
      <c r="BC21" s="30">
        <v>8</v>
      </c>
      <c r="BD21" s="30"/>
      <c r="BE21" s="30"/>
      <c r="BF21" s="30"/>
      <c r="BG21" s="30"/>
      <c r="BH21" s="30">
        <f t="shared" si="1"/>
        <v>28</v>
      </c>
      <c r="BI21" s="30"/>
      <c r="BJ21" s="42" t="s">
        <v>281</v>
      </c>
    </row>
    <row r="22" spans="1:62" ht="20.100000000000001" customHeight="1" x14ac:dyDescent="0.3">
      <c r="A22" s="28"/>
      <c r="B22" s="28"/>
      <c r="C22" s="30">
        <f t="shared" si="2"/>
        <v>10</v>
      </c>
      <c r="D22" s="30">
        <v>174</v>
      </c>
      <c r="E22" s="41">
        <v>46042</v>
      </c>
      <c r="F22" s="30" t="s">
        <v>70</v>
      </c>
      <c r="G22" s="30" t="s">
        <v>71</v>
      </c>
      <c r="H22" s="30">
        <v>45000</v>
      </c>
      <c r="I22" s="30"/>
      <c r="J22" s="30"/>
      <c r="K22" s="30"/>
      <c r="L22" s="30"/>
      <c r="M22" s="30"/>
      <c r="N22" s="30">
        <v>4</v>
      </c>
      <c r="O22" s="30"/>
      <c r="P22" s="30"/>
      <c r="Q22" s="30"/>
      <c r="R22" s="30"/>
      <c r="S22" s="30"/>
      <c r="T22" s="30">
        <v>2</v>
      </c>
      <c r="U22" s="30"/>
      <c r="V22" s="30"/>
      <c r="W22" s="30"/>
      <c r="X22" s="30"/>
      <c r="Y22" s="30"/>
      <c r="Z22" s="30"/>
      <c r="AA22" s="30"/>
      <c r="AB22" s="30">
        <v>16</v>
      </c>
      <c r="AC22" s="30"/>
      <c r="AD22" s="30"/>
      <c r="AE22" s="30"/>
      <c r="AF22" s="30"/>
      <c r="AG22" s="30">
        <v>1</v>
      </c>
      <c r="AH22" s="30"/>
      <c r="AI22" s="30"/>
      <c r="AJ22" s="30"/>
      <c r="AK22" s="30"/>
      <c r="AL22" s="30"/>
      <c r="AM22" s="30">
        <v>16</v>
      </c>
      <c r="AN22" s="30"/>
      <c r="AO22" s="30"/>
      <c r="AP22" s="30"/>
      <c r="AQ22" s="30"/>
      <c r="AR22" s="30"/>
      <c r="AS22" s="30"/>
      <c r="AT22" s="30"/>
      <c r="AU22" s="30">
        <f t="shared" si="0"/>
        <v>39</v>
      </c>
      <c r="AV22" s="30">
        <v>10</v>
      </c>
      <c r="AW22" s="30"/>
      <c r="AX22" s="30">
        <v>5</v>
      </c>
      <c r="AY22" s="30"/>
      <c r="AZ22" s="30"/>
      <c r="BA22" s="30"/>
      <c r="BB22" s="30"/>
      <c r="BC22" s="30">
        <v>16</v>
      </c>
      <c r="BD22" s="30"/>
      <c r="BE22" s="30"/>
      <c r="BF22" s="30"/>
      <c r="BG22" s="30"/>
      <c r="BH22" s="30">
        <f t="shared" si="1"/>
        <v>31</v>
      </c>
      <c r="BI22" s="30"/>
      <c r="BJ22" s="42" t="s">
        <v>281</v>
      </c>
    </row>
    <row r="23" spans="1:62" ht="20.100000000000001" customHeight="1" x14ac:dyDescent="0.3">
      <c r="A23" s="28"/>
      <c r="B23" s="28"/>
      <c r="C23" s="30">
        <f t="shared" si="2"/>
        <v>11</v>
      </c>
      <c r="D23" s="30">
        <v>179</v>
      </c>
      <c r="E23" s="41">
        <v>46042</v>
      </c>
      <c r="F23" s="30" t="s">
        <v>72</v>
      </c>
      <c r="G23" s="30" t="s">
        <v>73</v>
      </c>
      <c r="H23" s="30">
        <v>44984</v>
      </c>
      <c r="I23" s="30"/>
      <c r="J23" s="30"/>
      <c r="K23" s="30"/>
      <c r="L23" s="30"/>
      <c r="M23" s="30"/>
      <c r="N23" s="30"/>
      <c r="O23" s="30"/>
      <c r="P23" s="30"/>
      <c r="Q23" s="30"/>
      <c r="R23" s="30"/>
      <c r="S23" s="30"/>
      <c r="T23" s="30"/>
      <c r="U23" s="30"/>
      <c r="V23" s="30"/>
      <c r="W23" s="30"/>
      <c r="X23" s="30"/>
      <c r="Y23" s="30"/>
      <c r="Z23" s="30">
        <v>12</v>
      </c>
      <c r="AA23" s="30"/>
      <c r="AB23" s="30"/>
      <c r="AC23" s="30"/>
      <c r="AD23" s="30"/>
      <c r="AE23" s="30"/>
      <c r="AF23" s="30"/>
      <c r="AG23" s="30"/>
      <c r="AH23" s="30"/>
      <c r="AI23" s="30"/>
      <c r="AJ23" s="30"/>
      <c r="AK23" s="30"/>
      <c r="AL23" s="30"/>
      <c r="AM23" s="30">
        <v>16</v>
      </c>
      <c r="AN23" s="30"/>
      <c r="AO23" s="30"/>
      <c r="AP23" s="30"/>
      <c r="AQ23" s="30"/>
      <c r="AR23" s="30"/>
      <c r="AS23" s="30"/>
      <c r="AT23" s="30"/>
      <c r="AU23" s="30">
        <f t="shared" si="0"/>
        <v>28</v>
      </c>
      <c r="AV23" s="30"/>
      <c r="AW23" s="30"/>
      <c r="AX23" s="30">
        <v>10</v>
      </c>
      <c r="AY23" s="30"/>
      <c r="AZ23" s="30"/>
      <c r="BA23" s="30"/>
      <c r="BB23" s="30"/>
      <c r="BC23" s="30"/>
      <c r="BD23" s="30">
        <v>10</v>
      </c>
      <c r="BE23" s="30"/>
      <c r="BF23" s="30"/>
      <c r="BG23" s="30"/>
      <c r="BH23" s="30">
        <f t="shared" si="1"/>
        <v>20</v>
      </c>
      <c r="BI23" s="30"/>
      <c r="BJ23" s="42" t="s">
        <v>281</v>
      </c>
    </row>
    <row r="24" spans="1:62" ht="20.100000000000001" customHeight="1" x14ac:dyDescent="0.3">
      <c r="A24" s="28"/>
      <c r="B24" s="28"/>
      <c r="C24" s="30">
        <f t="shared" si="2"/>
        <v>12</v>
      </c>
      <c r="D24" s="30">
        <v>184</v>
      </c>
      <c r="E24" s="41">
        <v>46042</v>
      </c>
      <c r="F24" s="30" t="s">
        <v>74</v>
      </c>
      <c r="G24" s="30" t="s">
        <v>75</v>
      </c>
      <c r="H24" s="30">
        <v>45127</v>
      </c>
      <c r="I24" s="30"/>
      <c r="J24" s="30"/>
      <c r="K24" s="30"/>
      <c r="L24" s="30"/>
      <c r="M24" s="30"/>
      <c r="N24" s="30">
        <v>4</v>
      </c>
      <c r="O24" s="30"/>
      <c r="P24" s="30"/>
      <c r="Q24" s="30"/>
      <c r="R24" s="30"/>
      <c r="S24" s="30"/>
      <c r="T24" s="30"/>
      <c r="U24" s="30"/>
      <c r="V24" s="30"/>
      <c r="W24" s="30"/>
      <c r="X24" s="30"/>
      <c r="Y24" s="30"/>
      <c r="Z24" s="30"/>
      <c r="AA24" s="30"/>
      <c r="AB24" s="30">
        <v>16</v>
      </c>
      <c r="AC24" s="30"/>
      <c r="AD24" s="30"/>
      <c r="AE24" s="30"/>
      <c r="AF24" s="30"/>
      <c r="AG24" s="30"/>
      <c r="AH24" s="30"/>
      <c r="AI24" s="30"/>
      <c r="AJ24" s="30"/>
      <c r="AK24" s="30">
        <v>12</v>
      </c>
      <c r="AL24" s="30"/>
      <c r="AM24" s="30"/>
      <c r="AN24" s="30"/>
      <c r="AO24" s="30"/>
      <c r="AP24" s="30"/>
      <c r="AQ24" s="30"/>
      <c r="AR24" s="30"/>
      <c r="AS24" s="30"/>
      <c r="AT24" s="30"/>
      <c r="AU24" s="30">
        <f t="shared" si="0"/>
        <v>32</v>
      </c>
      <c r="AV24" s="30"/>
      <c r="AW24" s="30"/>
      <c r="AX24" s="30">
        <v>10</v>
      </c>
      <c r="AY24" s="30"/>
      <c r="AZ24" s="30"/>
      <c r="BA24" s="30"/>
      <c r="BB24" s="30"/>
      <c r="BC24" s="30">
        <v>16</v>
      </c>
      <c r="BD24" s="30"/>
      <c r="BE24" s="30"/>
      <c r="BF24" s="30"/>
      <c r="BG24" s="30"/>
      <c r="BH24" s="30">
        <f t="shared" si="1"/>
        <v>26</v>
      </c>
      <c r="BI24" s="30"/>
      <c r="BJ24" s="42" t="s">
        <v>281</v>
      </c>
    </row>
    <row r="25" spans="1:62" ht="20.100000000000001" customHeight="1" x14ac:dyDescent="0.3">
      <c r="A25" s="28"/>
      <c r="B25" s="28"/>
      <c r="C25" s="30">
        <f t="shared" si="2"/>
        <v>13</v>
      </c>
      <c r="D25" s="30">
        <v>185</v>
      </c>
      <c r="E25" s="41">
        <v>46042</v>
      </c>
      <c r="F25" s="30" t="s">
        <v>76</v>
      </c>
      <c r="G25" s="30" t="s">
        <v>77</v>
      </c>
      <c r="H25" s="30">
        <v>45109</v>
      </c>
      <c r="I25" s="30"/>
      <c r="J25" s="30"/>
      <c r="K25" s="30"/>
      <c r="L25" s="30"/>
      <c r="M25" s="30"/>
      <c r="N25" s="30"/>
      <c r="O25" s="30"/>
      <c r="P25" s="30"/>
      <c r="Q25" s="30"/>
      <c r="R25" s="30"/>
      <c r="S25" s="30"/>
      <c r="T25" s="30"/>
      <c r="U25" s="30"/>
      <c r="V25" s="30"/>
      <c r="W25" s="30"/>
      <c r="X25" s="30"/>
      <c r="Y25" s="30"/>
      <c r="Z25" s="30"/>
      <c r="AA25" s="30"/>
      <c r="AB25" s="30"/>
      <c r="AC25" s="30"/>
      <c r="AD25" s="30">
        <v>3</v>
      </c>
      <c r="AE25" s="30"/>
      <c r="AF25" s="30"/>
      <c r="AG25" s="30"/>
      <c r="AH25" s="30"/>
      <c r="AI25" s="30"/>
      <c r="AJ25" s="30"/>
      <c r="AK25" s="30">
        <v>12</v>
      </c>
      <c r="AL25" s="30"/>
      <c r="AM25" s="30"/>
      <c r="AN25" s="30"/>
      <c r="AO25" s="30"/>
      <c r="AP25" s="30"/>
      <c r="AQ25" s="30"/>
      <c r="AR25" s="30">
        <v>1</v>
      </c>
      <c r="AS25" s="30"/>
      <c r="AT25" s="30"/>
      <c r="AU25" s="30">
        <f t="shared" si="0"/>
        <v>16</v>
      </c>
      <c r="AV25" s="30">
        <v>10</v>
      </c>
      <c r="AW25" s="30">
        <v>8</v>
      </c>
      <c r="AX25" s="30"/>
      <c r="AY25" s="30"/>
      <c r="AZ25" s="30"/>
      <c r="BA25" s="30"/>
      <c r="BB25" s="30"/>
      <c r="BC25" s="30"/>
      <c r="BD25" s="30">
        <v>10</v>
      </c>
      <c r="BE25" s="30"/>
      <c r="BF25" s="30"/>
      <c r="BG25" s="30"/>
      <c r="BH25" s="30">
        <f t="shared" si="1"/>
        <v>28</v>
      </c>
      <c r="BI25" s="30"/>
      <c r="BJ25" s="42" t="s">
        <v>282</v>
      </c>
    </row>
    <row r="26" spans="1:62" ht="20.100000000000001" customHeight="1" x14ac:dyDescent="0.3">
      <c r="A26" s="28"/>
      <c r="B26" s="28"/>
      <c r="C26" s="30">
        <f t="shared" si="2"/>
        <v>14</v>
      </c>
      <c r="D26" s="30">
        <v>186</v>
      </c>
      <c r="E26" s="41">
        <v>46042</v>
      </c>
      <c r="F26" s="30" t="s">
        <v>78</v>
      </c>
      <c r="G26" s="30" t="s">
        <v>79</v>
      </c>
      <c r="H26" s="30">
        <v>44936</v>
      </c>
      <c r="I26" s="30"/>
      <c r="J26" s="30"/>
      <c r="K26" s="30"/>
      <c r="L26" s="30"/>
      <c r="M26" s="30"/>
      <c r="N26" s="30">
        <v>4</v>
      </c>
      <c r="O26" s="30"/>
      <c r="P26" s="30"/>
      <c r="Q26" s="30"/>
      <c r="R26" s="30"/>
      <c r="S26" s="30"/>
      <c r="T26" s="30">
        <v>3</v>
      </c>
      <c r="U26" s="30"/>
      <c r="V26" s="30"/>
      <c r="W26" s="30"/>
      <c r="X26" s="30"/>
      <c r="Y26" s="30"/>
      <c r="Z26" s="30"/>
      <c r="AA26" s="30">
        <v>14</v>
      </c>
      <c r="AB26" s="30"/>
      <c r="AC26" s="30"/>
      <c r="AD26" s="30"/>
      <c r="AE26" s="30"/>
      <c r="AF26" s="30"/>
      <c r="AG26" s="30"/>
      <c r="AH26" s="30"/>
      <c r="AI26" s="30"/>
      <c r="AJ26" s="30"/>
      <c r="AK26" s="30"/>
      <c r="AL26" s="30"/>
      <c r="AM26" s="30">
        <v>16</v>
      </c>
      <c r="AN26" s="30"/>
      <c r="AO26" s="30"/>
      <c r="AP26" s="30"/>
      <c r="AQ26" s="30"/>
      <c r="AR26" s="30"/>
      <c r="AS26" s="30"/>
      <c r="AT26" s="30"/>
      <c r="AU26" s="30">
        <f t="shared" si="0"/>
        <v>37</v>
      </c>
      <c r="AV26" s="30"/>
      <c r="AW26" s="30"/>
      <c r="AX26" s="30">
        <v>10</v>
      </c>
      <c r="AY26" s="30"/>
      <c r="AZ26" s="30"/>
      <c r="BA26" s="30"/>
      <c r="BB26" s="30"/>
      <c r="BC26" s="30"/>
      <c r="BD26" s="30">
        <v>10</v>
      </c>
      <c r="BE26" s="30"/>
      <c r="BF26" s="30"/>
      <c r="BG26" s="30"/>
      <c r="BH26" s="30">
        <f t="shared" si="1"/>
        <v>20</v>
      </c>
      <c r="BI26" s="30"/>
      <c r="BJ26" s="42" t="s">
        <v>281</v>
      </c>
    </row>
    <row r="27" spans="1:62" ht="20.100000000000001" customHeight="1" x14ac:dyDescent="0.3">
      <c r="A27" s="28"/>
      <c r="B27" s="28"/>
      <c r="C27" s="30">
        <f t="shared" si="2"/>
        <v>15</v>
      </c>
      <c r="D27" s="30">
        <v>190</v>
      </c>
      <c r="E27" s="41">
        <v>46042</v>
      </c>
      <c r="F27" s="30" t="s">
        <v>80</v>
      </c>
      <c r="G27" s="30" t="s">
        <v>81</v>
      </c>
      <c r="H27" s="30">
        <v>45161</v>
      </c>
      <c r="I27" s="30"/>
      <c r="J27" s="30"/>
      <c r="K27" s="30"/>
      <c r="L27" s="30"/>
      <c r="M27" s="30"/>
      <c r="N27" s="30">
        <v>4</v>
      </c>
      <c r="O27" s="30"/>
      <c r="P27" s="30"/>
      <c r="Q27" s="30"/>
      <c r="R27" s="30"/>
      <c r="S27" s="30"/>
      <c r="T27" s="30">
        <v>3</v>
      </c>
      <c r="U27" s="30"/>
      <c r="V27" s="30"/>
      <c r="W27" s="30"/>
      <c r="X27" s="30"/>
      <c r="Y27" s="30"/>
      <c r="Z27" s="30"/>
      <c r="AA27" s="30">
        <v>14</v>
      </c>
      <c r="AB27" s="30"/>
      <c r="AC27" s="30"/>
      <c r="AD27" s="30"/>
      <c r="AE27" s="30"/>
      <c r="AF27" s="30"/>
      <c r="AG27" s="30"/>
      <c r="AH27" s="30"/>
      <c r="AI27" s="30"/>
      <c r="AJ27" s="30"/>
      <c r="AK27" s="30"/>
      <c r="AL27" s="30"/>
      <c r="AM27" s="30">
        <v>16</v>
      </c>
      <c r="AN27" s="30"/>
      <c r="AO27" s="30"/>
      <c r="AP27" s="30"/>
      <c r="AQ27" s="30"/>
      <c r="AR27" s="30"/>
      <c r="AS27" s="30"/>
      <c r="AT27" s="30"/>
      <c r="AU27" s="30">
        <f t="shared" si="0"/>
        <v>37</v>
      </c>
      <c r="AV27" s="30">
        <v>10</v>
      </c>
      <c r="AW27" s="30"/>
      <c r="AX27" s="30">
        <v>5</v>
      </c>
      <c r="AY27" s="30"/>
      <c r="AZ27" s="30"/>
      <c r="BA27" s="30"/>
      <c r="BB27" s="30"/>
      <c r="BC27" s="30"/>
      <c r="BD27" s="30">
        <v>5</v>
      </c>
      <c r="BE27" s="30"/>
      <c r="BF27" s="30">
        <v>1</v>
      </c>
      <c r="BG27" s="30"/>
      <c r="BH27" s="30">
        <f t="shared" si="1"/>
        <v>21</v>
      </c>
      <c r="BI27" s="30"/>
      <c r="BJ27" s="42" t="s">
        <v>281</v>
      </c>
    </row>
    <row r="28" spans="1:62" ht="20.100000000000001" customHeight="1" x14ac:dyDescent="0.3">
      <c r="A28" s="28"/>
      <c r="B28" s="28"/>
      <c r="C28" s="30">
        <f t="shared" si="2"/>
        <v>16</v>
      </c>
      <c r="D28" s="30">
        <v>191</v>
      </c>
      <c r="E28" s="41">
        <v>46042</v>
      </c>
      <c r="F28" s="30" t="s">
        <v>82</v>
      </c>
      <c r="G28" s="30" t="s">
        <v>83</v>
      </c>
      <c r="H28" s="30">
        <v>44964</v>
      </c>
      <c r="I28" s="30"/>
      <c r="J28" s="30"/>
      <c r="K28" s="30"/>
      <c r="L28" s="30"/>
      <c r="M28" s="30"/>
      <c r="N28" s="30">
        <v>4</v>
      </c>
      <c r="O28" s="30"/>
      <c r="P28" s="30"/>
      <c r="Q28" s="30"/>
      <c r="R28" s="30"/>
      <c r="S28" s="30"/>
      <c r="T28" s="30"/>
      <c r="U28" s="30"/>
      <c r="V28" s="30"/>
      <c r="W28" s="30"/>
      <c r="X28" s="30"/>
      <c r="Y28" s="30"/>
      <c r="Z28" s="30"/>
      <c r="AA28" s="30"/>
      <c r="AB28" s="30"/>
      <c r="AC28" s="30"/>
      <c r="AD28" s="30"/>
      <c r="AE28" s="30">
        <v>0</v>
      </c>
      <c r="AF28" s="30"/>
      <c r="AG28" s="30"/>
      <c r="AH28" s="30"/>
      <c r="AI28" s="30"/>
      <c r="AJ28" s="30"/>
      <c r="AK28" s="30"/>
      <c r="AL28" s="30"/>
      <c r="AM28" s="30">
        <v>16</v>
      </c>
      <c r="AN28" s="30"/>
      <c r="AO28" s="30"/>
      <c r="AP28" s="30"/>
      <c r="AQ28" s="30">
        <v>2</v>
      </c>
      <c r="AR28" s="30">
        <v>1</v>
      </c>
      <c r="AS28" s="30"/>
      <c r="AT28" s="30"/>
      <c r="AU28" s="30">
        <f t="shared" si="0"/>
        <v>23</v>
      </c>
      <c r="AV28" s="30"/>
      <c r="AW28" s="30">
        <v>16</v>
      </c>
      <c r="AX28" s="30"/>
      <c r="AY28" s="30"/>
      <c r="AZ28" s="30"/>
      <c r="BA28" s="30"/>
      <c r="BB28" s="30"/>
      <c r="BC28" s="30"/>
      <c r="BD28" s="30">
        <v>10</v>
      </c>
      <c r="BE28" s="30"/>
      <c r="BF28" s="30"/>
      <c r="BG28" s="30"/>
      <c r="BH28" s="30">
        <f t="shared" si="1"/>
        <v>26</v>
      </c>
      <c r="BI28" s="30"/>
      <c r="BJ28" s="42" t="s">
        <v>281</v>
      </c>
    </row>
    <row r="29" spans="1:62" ht="20.100000000000001" customHeight="1" x14ac:dyDescent="0.3">
      <c r="A29" s="28"/>
      <c r="B29" s="28"/>
      <c r="C29" s="30">
        <f t="shared" si="2"/>
        <v>17</v>
      </c>
      <c r="D29" s="30">
        <v>197</v>
      </c>
      <c r="E29" s="41">
        <v>46042</v>
      </c>
      <c r="F29" s="30" t="s">
        <v>84</v>
      </c>
      <c r="G29" s="30" t="s">
        <v>85</v>
      </c>
      <c r="H29" s="30">
        <v>45268</v>
      </c>
      <c r="I29" s="30"/>
      <c r="J29" s="30"/>
      <c r="K29" s="30"/>
      <c r="L29" s="30"/>
      <c r="M29" s="30"/>
      <c r="N29" s="30">
        <v>4</v>
      </c>
      <c r="O29" s="30"/>
      <c r="P29" s="30"/>
      <c r="Q29" s="30"/>
      <c r="R29" s="30"/>
      <c r="S29" s="30"/>
      <c r="T29" s="30">
        <v>6</v>
      </c>
      <c r="U29" s="30"/>
      <c r="V29" s="30"/>
      <c r="W29" s="30"/>
      <c r="X29" s="30"/>
      <c r="Y29" s="30"/>
      <c r="Z29" s="30"/>
      <c r="AA29" s="30"/>
      <c r="AB29" s="30">
        <v>16</v>
      </c>
      <c r="AC29" s="30"/>
      <c r="AD29" s="30"/>
      <c r="AE29" s="30"/>
      <c r="AF29" s="30"/>
      <c r="AG29" s="30"/>
      <c r="AH29" s="30"/>
      <c r="AI29" s="30"/>
      <c r="AJ29" s="30"/>
      <c r="AK29" s="30"/>
      <c r="AL29" s="30"/>
      <c r="AM29" s="30">
        <v>16</v>
      </c>
      <c r="AN29" s="30"/>
      <c r="AO29" s="30"/>
      <c r="AP29" s="30"/>
      <c r="AQ29" s="30"/>
      <c r="AR29" s="30"/>
      <c r="AS29" s="30"/>
      <c r="AT29" s="30"/>
      <c r="AU29" s="30">
        <f t="shared" si="0"/>
        <v>42</v>
      </c>
      <c r="AV29" s="30"/>
      <c r="AW29" s="30"/>
      <c r="AX29" s="30">
        <v>10</v>
      </c>
      <c r="AY29" s="30"/>
      <c r="AZ29" s="30"/>
      <c r="BA29" s="30"/>
      <c r="BB29" s="30"/>
      <c r="BC29" s="30"/>
      <c r="BD29" s="30">
        <v>10</v>
      </c>
      <c r="BE29" s="30"/>
      <c r="BF29" s="30"/>
      <c r="BG29" s="30"/>
      <c r="BH29" s="30">
        <f t="shared" si="1"/>
        <v>20</v>
      </c>
      <c r="BI29" s="30"/>
      <c r="BJ29" s="42" t="s">
        <v>281</v>
      </c>
    </row>
    <row r="30" spans="1:62" ht="20.100000000000001" customHeight="1" x14ac:dyDescent="0.3">
      <c r="A30" s="28"/>
      <c r="B30" s="28"/>
      <c r="C30" s="30">
        <f t="shared" si="2"/>
        <v>18</v>
      </c>
      <c r="D30" s="30">
        <v>201</v>
      </c>
      <c r="E30" s="41">
        <v>46043</v>
      </c>
      <c r="F30" s="30" t="s">
        <v>86</v>
      </c>
      <c r="G30" s="30" t="s">
        <v>87</v>
      </c>
      <c r="H30" s="30">
        <v>45239</v>
      </c>
      <c r="I30" s="30"/>
      <c r="J30" s="30"/>
      <c r="K30" s="30"/>
      <c r="L30" s="30">
        <v>16</v>
      </c>
      <c r="M30" s="30"/>
      <c r="N30" s="30">
        <v>4</v>
      </c>
      <c r="O30" s="30"/>
      <c r="P30" s="30"/>
      <c r="Q30" s="30"/>
      <c r="R30" s="30"/>
      <c r="S30" s="30"/>
      <c r="T30" s="30"/>
      <c r="U30" s="30"/>
      <c r="V30" s="30"/>
      <c r="W30" s="30"/>
      <c r="X30" s="30"/>
      <c r="Y30" s="30"/>
      <c r="Z30" s="30"/>
      <c r="AA30" s="30"/>
      <c r="AB30" s="30"/>
      <c r="AC30" s="30"/>
      <c r="AD30" s="30"/>
      <c r="AE30" s="30">
        <v>0</v>
      </c>
      <c r="AF30" s="30"/>
      <c r="AG30" s="30"/>
      <c r="AH30" s="30"/>
      <c r="AI30" s="30"/>
      <c r="AJ30" s="30"/>
      <c r="AK30" s="30"/>
      <c r="AL30" s="30"/>
      <c r="AM30" s="30"/>
      <c r="AN30" s="30"/>
      <c r="AO30" s="30"/>
      <c r="AP30" s="30"/>
      <c r="AQ30" s="30"/>
      <c r="AR30" s="30"/>
      <c r="AS30" s="30"/>
      <c r="AT30" s="30"/>
      <c r="AU30" s="30">
        <f t="shared" si="0"/>
        <v>20</v>
      </c>
      <c r="AV30" s="30">
        <v>20</v>
      </c>
      <c r="AW30" s="30"/>
      <c r="AX30" s="30"/>
      <c r="AY30" s="30"/>
      <c r="AZ30" s="30"/>
      <c r="BA30" s="30"/>
      <c r="BB30" s="30">
        <v>10</v>
      </c>
      <c r="BC30" s="30">
        <v>8</v>
      </c>
      <c r="BD30" s="30"/>
      <c r="BE30" s="30"/>
      <c r="BF30" s="30"/>
      <c r="BG30" s="30"/>
      <c r="BH30" s="30">
        <f t="shared" si="1"/>
        <v>38</v>
      </c>
      <c r="BI30" s="30"/>
      <c r="BJ30" s="42" t="s">
        <v>281</v>
      </c>
    </row>
    <row r="31" spans="1:62" ht="20.100000000000001" customHeight="1" x14ac:dyDescent="0.3">
      <c r="A31" s="28"/>
      <c r="B31" s="28"/>
      <c r="C31" s="30">
        <f t="shared" si="2"/>
        <v>19</v>
      </c>
      <c r="D31" s="30">
        <v>207</v>
      </c>
      <c r="E31" s="41">
        <v>46043</v>
      </c>
      <c r="F31" s="30" t="s">
        <v>88</v>
      </c>
      <c r="G31" s="30" t="s">
        <v>89</v>
      </c>
      <c r="H31" s="30">
        <v>44938</v>
      </c>
      <c r="I31" s="30"/>
      <c r="J31" s="30"/>
      <c r="K31" s="30"/>
      <c r="L31" s="30"/>
      <c r="M31" s="30"/>
      <c r="N31" s="30">
        <v>4</v>
      </c>
      <c r="O31" s="30"/>
      <c r="P31" s="30"/>
      <c r="Q31" s="30"/>
      <c r="R31" s="30"/>
      <c r="S31" s="30"/>
      <c r="T31" s="30">
        <v>2</v>
      </c>
      <c r="U31" s="30"/>
      <c r="V31" s="30"/>
      <c r="W31" s="30"/>
      <c r="X31" s="30"/>
      <c r="Y31" s="30"/>
      <c r="Z31" s="30"/>
      <c r="AA31" s="30"/>
      <c r="AB31" s="30">
        <v>16</v>
      </c>
      <c r="AC31" s="30"/>
      <c r="AD31" s="30"/>
      <c r="AE31" s="30"/>
      <c r="AF31" s="30"/>
      <c r="AG31" s="30">
        <v>1</v>
      </c>
      <c r="AH31" s="30"/>
      <c r="AI31" s="30"/>
      <c r="AJ31" s="30"/>
      <c r="AK31" s="30"/>
      <c r="AL31" s="30"/>
      <c r="AM31" s="30">
        <v>16</v>
      </c>
      <c r="AN31" s="30"/>
      <c r="AO31" s="30"/>
      <c r="AP31" s="30"/>
      <c r="AQ31" s="30"/>
      <c r="AR31" s="30"/>
      <c r="AS31" s="30"/>
      <c r="AT31" s="30"/>
      <c r="AU31" s="30">
        <f t="shared" si="0"/>
        <v>39</v>
      </c>
      <c r="AV31" s="30">
        <v>10</v>
      </c>
      <c r="AW31" s="30">
        <v>8</v>
      </c>
      <c r="AX31" s="30"/>
      <c r="AY31" s="30"/>
      <c r="AZ31" s="30"/>
      <c r="BA31" s="30"/>
      <c r="BB31" s="30"/>
      <c r="BC31" s="30">
        <v>16</v>
      </c>
      <c r="BD31" s="30"/>
      <c r="BE31" s="30"/>
      <c r="BF31" s="30"/>
      <c r="BG31" s="30"/>
      <c r="BH31" s="30">
        <f t="shared" si="1"/>
        <v>34</v>
      </c>
      <c r="BI31" s="30"/>
      <c r="BJ31" s="42" t="s">
        <v>281</v>
      </c>
    </row>
    <row r="32" spans="1:62" ht="20.100000000000001" customHeight="1" x14ac:dyDescent="0.3">
      <c r="A32" s="28"/>
      <c r="B32" s="28"/>
      <c r="C32" s="30">
        <f t="shared" si="2"/>
        <v>20</v>
      </c>
      <c r="D32" s="30">
        <v>218</v>
      </c>
      <c r="E32" s="41">
        <v>46043</v>
      </c>
      <c r="F32" s="30" t="s">
        <v>90</v>
      </c>
      <c r="G32" s="30" t="s">
        <v>91</v>
      </c>
      <c r="H32" s="30">
        <v>45036</v>
      </c>
      <c r="I32" s="30"/>
      <c r="J32" s="30"/>
      <c r="K32" s="30"/>
      <c r="L32" s="30"/>
      <c r="M32" s="30"/>
      <c r="N32" s="30">
        <v>4</v>
      </c>
      <c r="O32" s="30"/>
      <c r="P32" s="30"/>
      <c r="Q32" s="30"/>
      <c r="R32" s="30"/>
      <c r="S32" s="30"/>
      <c r="T32" s="30">
        <v>3</v>
      </c>
      <c r="U32" s="30">
        <v>1</v>
      </c>
      <c r="V32" s="30"/>
      <c r="W32" s="30"/>
      <c r="X32" s="30"/>
      <c r="Y32" s="30"/>
      <c r="Z32" s="30"/>
      <c r="AA32" s="30"/>
      <c r="AB32" s="30">
        <v>16</v>
      </c>
      <c r="AC32" s="30"/>
      <c r="AD32" s="30"/>
      <c r="AE32" s="30"/>
      <c r="AF32" s="30">
        <v>2</v>
      </c>
      <c r="AG32" s="30"/>
      <c r="AH32" s="30"/>
      <c r="AI32" s="30"/>
      <c r="AJ32" s="30">
        <v>10</v>
      </c>
      <c r="AK32" s="30"/>
      <c r="AL32" s="30"/>
      <c r="AM32" s="30"/>
      <c r="AN32" s="30"/>
      <c r="AO32" s="30"/>
      <c r="AP32" s="30"/>
      <c r="AQ32" s="30"/>
      <c r="AR32" s="30"/>
      <c r="AS32" s="30"/>
      <c r="AT32" s="30"/>
      <c r="AU32" s="30">
        <f t="shared" si="0"/>
        <v>36</v>
      </c>
      <c r="AV32" s="30">
        <v>20</v>
      </c>
      <c r="AW32" s="30"/>
      <c r="AX32" s="30"/>
      <c r="AY32" s="30"/>
      <c r="AZ32" s="30"/>
      <c r="BA32" s="30"/>
      <c r="BB32" s="30"/>
      <c r="BC32" s="30">
        <v>16</v>
      </c>
      <c r="BD32" s="30"/>
      <c r="BE32" s="30"/>
      <c r="BF32" s="30"/>
      <c r="BG32" s="30"/>
      <c r="BH32" s="30">
        <f t="shared" si="1"/>
        <v>36</v>
      </c>
      <c r="BI32" s="30"/>
      <c r="BJ32" s="42" t="s">
        <v>282</v>
      </c>
    </row>
    <row r="33" spans="1:62" ht="20.100000000000001" customHeight="1" x14ac:dyDescent="0.3">
      <c r="A33" s="28"/>
      <c r="B33" s="28"/>
      <c r="C33" s="30">
        <f t="shared" si="2"/>
        <v>21</v>
      </c>
      <c r="D33" s="30">
        <v>223</v>
      </c>
      <c r="E33" s="41">
        <v>46043</v>
      </c>
      <c r="F33" s="30" t="s">
        <v>92</v>
      </c>
      <c r="G33" s="30" t="s">
        <v>58</v>
      </c>
      <c r="H33" s="30">
        <v>44949</v>
      </c>
      <c r="I33" s="30"/>
      <c r="J33" s="30"/>
      <c r="K33" s="30"/>
      <c r="L33" s="30"/>
      <c r="M33" s="30"/>
      <c r="N33" s="30">
        <v>4</v>
      </c>
      <c r="O33" s="30"/>
      <c r="P33" s="30"/>
      <c r="Q33" s="30"/>
      <c r="R33" s="30"/>
      <c r="S33" s="30">
        <v>3</v>
      </c>
      <c r="T33" s="30">
        <v>3</v>
      </c>
      <c r="U33" s="30"/>
      <c r="V33" s="30"/>
      <c r="W33" s="30">
        <v>2</v>
      </c>
      <c r="X33" s="30"/>
      <c r="Y33" s="30"/>
      <c r="Z33" s="30"/>
      <c r="AA33" s="30"/>
      <c r="AB33" s="30"/>
      <c r="AC33" s="30"/>
      <c r="AD33" s="30">
        <v>3</v>
      </c>
      <c r="AE33" s="30"/>
      <c r="AF33" s="30"/>
      <c r="AG33" s="30"/>
      <c r="AH33" s="30"/>
      <c r="AI33" s="30"/>
      <c r="AJ33" s="30"/>
      <c r="AK33" s="30"/>
      <c r="AL33" s="30"/>
      <c r="AM33" s="30">
        <v>16</v>
      </c>
      <c r="AN33" s="30"/>
      <c r="AO33" s="30"/>
      <c r="AP33" s="30"/>
      <c r="AQ33" s="30"/>
      <c r="AR33" s="30"/>
      <c r="AS33" s="30"/>
      <c r="AT33" s="30"/>
      <c r="AU33" s="30">
        <f t="shared" si="0"/>
        <v>31</v>
      </c>
      <c r="AV33" s="30">
        <v>10</v>
      </c>
      <c r="AW33" s="30">
        <v>8</v>
      </c>
      <c r="AX33" s="30"/>
      <c r="AY33" s="30"/>
      <c r="AZ33" s="30"/>
      <c r="BA33" s="30"/>
      <c r="BB33" s="30"/>
      <c r="BC33" s="30"/>
      <c r="BD33" s="30">
        <v>10</v>
      </c>
      <c r="BE33" s="30"/>
      <c r="BF33" s="30"/>
      <c r="BG33" s="30"/>
      <c r="BH33" s="30">
        <f t="shared" si="1"/>
        <v>28</v>
      </c>
      <c r="BI33" s="30"/>
      <c r="BJ33" s="42" t="s">
        <v>281</v>
      </c>
    </row>
    <row r="34" spans="1:62" ht="20.100000000000001" customHeight="1" x14ac:dyDescent="0.3">
      <c r="A34" s="28"/>
      <c r="B34" s="28"/>
      <c r="C34" s="30">
        <f t="shared" si="2"/>
        <v>22</v>
      </c>
      <c r="D34" s="30">
        <v>243</v>
      </c>
      <c r="E34" s="41">
        <v>46044</v>
      </c>
      <c r="F34" s="30" t="s">
        <v>88</v>
      </c>
      <c r="G34" s="30" t="s">
        <v>93</v>
      </c>
      <c r="H34" s="30">
        <v>45109</v>
      </c>
      <c r="I34" s="30"/>
      <c r="J34" s="30"/>
      <c r="K34" s="30"/>
      <c r="L34" s="30"/>
      <c r="M34" s="30"/>
      <c r="N34" s="30">
        <v>4</v>
      </c>
      <c r="O34" s="30"/>
      <c r="P34" s="30"/>
      <c r="Q34" s="30"/>
      <c r="R34" s="30"/>
      <c r="S34" s="30"/>
      <c r="T34" s="30">
        <v>3</v>
      </c>
      <c r="U34" s="30"/>
      <c r="V34" s="30"/>
      <c r="W34" s="30"/>
      <c r="X34" s="30"/>
      <c r="Y34" s="30"/>
      <c r="Z34" s="30"/>
      <c r="AA34" s="30"/>
      <c r="AB34" s="30"/>
      <c r="AC34" s="30"/>
      <c r="AD34" s="30"/>
      <c r="AE34" s="30">
        <v>0</v>
      </c>
      <c r="AF34" s="30"/>
      <c r="AG34" s="30"/>
      <c r="AH34" s="30"/>
      <c r="AI34" s="30"/>
      <c r="AJ34" s="30"/>
      <c r="AK34" s="30"/>
      <c r="AL34" s="30"/>
      <c r="AM34" s="30">
        <v>16</v>
      </c>
      <c r="AN34" s="30"/>
      <c r="AO34" s="30"/>
      <c r="AP34" s="30"/>
      <c r="AQ34" s="30"/>
      <c r="AR34" s="30"/>
      <c r="AS34" s="30"/>
      <c r="AT34" s="30"/>
      <c r="AU34" s="30">
        <f t="shared" si="0"/>
        <v>23</v>
      </c>
      <c r="AV34" s="30">
        <v>10</v>
      </c>
      <c r="AW34" s="30">
        <v>5</v>
      </c>
      <c r="AX34" s="30"/>
      <c r="AY34" s="30"/>
      <c r="AZ34" s="30"/>
      <c r="BA34" s="30"/>
      <c r="BB34" s="30"/>
      <c r="BC34" s="30">
        <v>16</v>
      </c>
      <c r="BD34" s="30"/>
      <c r="BE34" s="30"/>
      <c r="BF34" s="30"/>
      <c r="BG34" s="30"/>
      <c r="BH34" s="30">
        <f t="shared" si="1"/>
        <v>31</v>
      </c>
      <c r="BI34" s="30"/>
      <c r="BJ34" s="42" t="s">
        <v>281</v>
      </c>
    </row>
    <row r="35" spans="1:62" ht="20.100000000000001" customHeight="1" x14ac:dyDescent="0.3">
      <c r="A35" s="28"/>
      <c r="B35" s="28"/>
      <c r="C35" s="30">
        <f t="shared" si="2"/>
        <v>23</v>
      </c>
      <c r="D35" s="30">
        <v>255</v>
      </c>
      <c r="E35" s="41">
        <v>46044</v>
      </c>
      <c r="F35" s="30" t="s">
        <v>94</v>
      </c>
      <c r="G35" s="30" t="s">
        <v>95</v>
      </c>
      <c r="H35" s="30">
        <v>45225</v>
      </c>
      <c r="I35" s="30"/>
      <c r="J35" s="30"/>
      <c r="K35" s="30"/>
      <c r="L35" s="30"/>
      <c r="M35" s="30"/>
      <c r="N35" s="30"/>
      <c r="O35" s="30"/>
      <c r="P35" s="30"/>
      <c r="Q35" s="30">
        <v>5</v>
      </c>
      <c r="R35" s="30"/>
      <c r="S35" s="30"/>
      <c r="T35" s="30"/>
      <c r="U35" s="30"/>
      <c r="V35" s="30"/>
      <c r="W35" s="30"/>
      <c r="X35" s="30"/>
      <c r="Y35" s="30"/>
      <c r="Z35" s="30"/>
      <c r="AA35" s="30"/>
      <c r="AB35" s="30">
        <v>16</v>
      </c>
      <c r="AC35" s="30"/>
      <c r="AD35" s="30"/>
      <c r="AE35" s="30"/>
      <c r="AF35" s="30"/>
      <c r="AG35" s="30"/>
      <c r="AH35" s="30"/>
      <c r="AI35" s="30"/>
      <c r="AJ35" s="30"/>
      <c r="AK35" s="30"/>
      <c r="AL35" s="30"/>
      <c r="AM35" s="30"/>
      <c r="AN35" s="30"/>
      <c r="AO35" s="30"/>
      <c r="AP35" s="30">
        <v>0</v>
      </c>
      <c r="AQ35" s="30"/>
      <c r="AR35" s="30"/>
      <c r="AS35" s="30"/>
      <c r="AT35" s="30"/>
      <c r="AU35" s="30">
        <f t="shared" si="0"/>
        <v>21</v>
      </c>
      <c r="AV35" s="30"/>
      <c r="AW35" s="30">
        <v>16</v>
      </c>
      <c r="AX35" s="30"/>
      <c r="AY35" s="30"/>
      <c r="AZ35" s="30"/>
      <c r="BA35" s="30"/>
      <c r="BB35" s="30"/>
      <c r="BC35" s="30">
        <v>16</v>
      </c>
      <c r="BD35" s="30"/>
      <c r="BE35" s="30"/>
      <c r="BF35" s="30"/>
      <c r="BG35" s="30"/>
      <c r="BH35" s="30">
        <f t="shared" si="1"/>
        <v>32</v>
      </c>
      <c r="BI35" s="30"/>
      <c r="BJ35" s="42" t="s">
        <v>281</v>
      </c>
    </row>
    <row r="36" spans="1:62" ht="20.100000000000001" customHeight="1" x14ac:dyDescent="0.3">
      <c r="A36" s="28"/>
      <c r="B36" s="28"/>
      <c r="C36" s="30">
        <f t="shared" si="2"/>
        <v>24</v>
      </c>
      <c r="D36" s="30">
        <v>257</v>
      </c>
      <c r="E36" s="41">
        <v>46044</v>
      </c>
      <c r="F36" s="30" t="s">
        <v>96</v>
      </c>
      <c r="G36" s="30" t="s">
        <v>97</v>
      </c>
      <c r="H36" s="30">
        <v>45127</v>
      </c>
      <c r="I36" s="30"/>
      <c r="J36" s="30"/>
      <c r="K36" s="30"/>
      <c r="L36" s="30"/>
      <c r="M36" s="30"/>
      <c r="N36" s="30">
        <v>4</v>
      </c>
      <c r="O36" s="30"/>
      <c r="P36" s="30"/>
      <c r="Q36" s="30"/>
      <c r="R36" s="30"/>
      <c r="S36" s="30"/>
      <c r="T36" s="30">
        <v>3</v>
      </c>
      <c r="U36" s="30">
        <v>1</v>
      </c>
      <c r="V36" s="30"/>
      <c r="W36" s="30"/>
      <c r="X36" s="30"/>
      <c r="Y36" s="30"/>
      <c r="Z36" s="30"/>
      <c r="AA36" s="30"/>
      <c r="AB36" s="30"/>
      <c r="AC36" s="30"/>
      <c r="AD36" s="30"/>
      <c r="AE36" s="30">
        <v>0</v>
      </c>
      <c r="AF36" s="30"/>
      <c r="AG36" s="30"/>
      <c r="AH36" s="30"/>
      <c r="AI36" s="30"/>
      <c r="AJ36" s="30"/>
      <c r="AK36" s="30"/>
      <c r="AL36" s="30"/>
      <c r="AM36" s="30">
        <v>16</v>
      </c>
      <c r="AN36" s="30"/>
      <c r="AO36" s="30"/>
      <c r="AP36" s="30"/>
      <c r="AQ36" s="30">
        <v>2</v>
      </c>
      <c r="AR36" s="30"/>
      <c r="AS36" s="30"/>
      <c r="AT36" s="30"/>
      <c r="AU36" s="30">
        <f t="shared" si="0"/>
        <v>26</v>
      </c>
      <c r="AV36" s="30">
        <v>10</v>
      </c>
      <c r="AW36" s="30">
        <v>8</v>
      </c>
      <c r="AX36" s="30"/>
      <c r="AY36" s="30"/>
      <c r="AZ36" s="30"/>
      <c r="BA36" s="30"/>
      <c r="BB36" s="30"/>
      <c r="BC36" s="30">
        <v>16</v>
      </c>
      <c r="BD36" s="30"/>
      <c r="BE36" s="30"/>
      <c r="BF36" s="30"/>
      <c r="BG36" s="30"/>
      <c r="BH36" s="30">
        <f t="shared" si="1"/>
        <v>34</v>
      </c>
      <c r="BI36" s="30"/>
      <c r="BJ36" s="42" t="s">
        <v>281</v>
      </c>
    </row>
    <row r="37" spans="1:62" ht="20.100000000000001" customHeight="1" x14ac:dyDescent="0.3">
      <c r="A37" s="28"/>
      <c r="B37" s="28"/>
      <c r="C37" s="30">
        <f t="shared" si="2"/>
        <v>25</v>
      </c>
      <c r="D37" s="30">
        <v>263</v>
      </c>
      <c r="E37" s="41">
        <v>46045</v>
      </c>
      <c r="F37" s="30" t="s">
        <v>98</v>
      </c>
      <c r="G37" s="30" t="s">
        <v>99</v>
      </c>
      <c r="H37" s="30">
        <v>45056</v>
      </c>
      <c r="I37" s="30"/>
      <c r="J37" s="30"/>
      <c r="K37" s="30"/>
      <c r="L37" s="30"/>
      <c r="M37" s="30"/>
      <c r="N37" s="30">
        <v>4</v>
      </c>
      <c r="O37" s="30"/>
      <c r="P37" s="30"/>
      <c r="Q37" s="30"/>
      <c r="R37" s="30"/>
      <c r="S37" s="30"/>
      <c r="T37" s="30">
        <v>3</v>
      </c>
      <c r="U37" s="30"/>
      <c r="V37" s="30"/>
      <c r="W37" s="30"/>
      <c r="X37" s="30"/>
      <c r="Y37" s="30"/>
      <c r="Z37" s="30"/>
      <c r="AA37" s="30"/>
      <c r="AB37" s="30">
        <v>16</v>
      </c>
      <c r="AC37" s="30"/>
      <c r="AD37" s="30"/>
      <c r="AE37" s="30"/>
      <c r="AF37" s="30"/>
      <c r="AG37" s="30"/>
      <c r="AH37" s="30"/>
      <c r="AI37" s="30"/>
      <c r="AJ37" s="30"/>
      <c r="AK37" s="30"/>
      <c r="AL37" s="30"/>
      <c r="AM37" s="30">
        <v>16</v>
      </c>
      <c r="AN37" s="30"/>
      <c r="AO37" s="30"/>
      <c r="AP37" s="30"/>
      <c r="AQ37" s="30"/>
      <c r="AR37" s="30">
        <v>1</v>
      </c>
      <c r="AS37" s="30"/>
      <c r="AT37" s="30"/>
      <c r="AU37" s="30">
        <f t="shared" si="0"/>
        <v>40</v>
      </c>
      <c r="AV37" s="30"/>
      <c r="AW37" s="30"/>
      <c r="AX37" s="30">
        <v>10</v>
      </c>
      <c r="AY37" s="30"/>
      <c r="AZ37" s="30"/>
      <c r="BA37" s="30"/>
      <c r="BB37" s="30"/>
      <c r="BC37" s="30"/>
      <c r="BD37" s="30">
        <v>10</v>
      </c>
      <c r="BE37" s="30"/>
      <c r="BF37" s="30"/>
      <c r="BG37" s="30"/>
      <c r="BH37" s="30">
        <f t="shared" si="1"/>
        <v>20</v>
      </c>
      <c r="BI37" s="30"/>
      <c r="BJ37" s="42" t="s">
        <v>281</v>
      </c>
    </row>
    <row r="38" spans="1:62" ht="20.100000000000001" customHeight="1" x14ac:dyDescent="0.3">
      <c r="A38" s="28"/>
      <c r="B38" s="28"/>
      <c r="C38" s="30">
        <f t="shared" si="2"/>
        <v>26</v>
      </c>
      <c r="D38" s="30">
        <v>278</v>
      </c>
      <c r="E38" s="41">
        <v>46045</v>
      </c>
      <c r="F38" s="30" t="s">
        <v>100</v>
      </c>
      <c r="G38" s="30" t="s">
        <v>101</v>
      </c>
      <c r="H38" s="30">
        <v>45113</v>
      </c>
      <c r="I38" s="30"/>
      <c r="J38" s="30"/>
      <c r="K38" s="30"/>
      <c r="L38" s="30"/>
      <c r="M38" s="30"/>
      <c r="N38" s="30"/>
      <c r="O38" s="30"/>
      <c r="P38" s="30"/>
      <c r="Q38" s="30"/>
      <c r="R38" s="30"/>
      <c r="S38" s="30"/>
      <c r="T38" s="30"/>
      <c r="U38" s="30"/>
      <c r="V38" s="30"/>
      <c r="W38" s="30"/>
      <c r="X38" s="30"/>
      <c r="Y38" s="30"/>
      <c r="Z38" s="30">
        <v>12</v>
      </c>
      <c r="AA38" s="30"/>
      <c r="AB38" s="30"/>
      <c r="AC38" s="30"/>
      <c r="AD38" s="30"/>
      <c r="AE38" s="30"/>
      <c r="AF38" s="30"/>
      <c r="AG38" s="30"/>
      <c r="AH38" s="30"/>
      <c r="AI38" s="30"/>
      <c r="AJ38" s="30"/>
      <c r="AK38" s="30"/>
      <c r="AL38" s="30"/>
      <c r="AM38" s="30"/>
      <c r="AN38" s="30"/>
      <c r="AO38" s="30"/>
      <c r="AP38" s="30">
        <v>0</v>
      </c>
      <c r="AQ38" s="30"/>
      <c r="AR38" s="30"/>
      <c r="AS38" s="30"/>
      <c r="AT38" s="30"/>
      <c r="AU38" s="30">
        <f t="shared" si="0"/>
        <v>12</v>
      </c>
      <c r="AV38" s="30"/>
      <c r="AW38" s="30">
        <v>16</v>
      </c>
      <c r="AX38" s="30"/>
      <c r="AY38" s="30"/>
      <c r="AZ38" s="30"/>
      <c r="BA38" s="30"/>
      <c r="BB38" s="30"/>
      <c r="BC38" s="30">
        <v>16</v>
      </c>
      <c r="BD38" s="30"/>
      <c r="BE38" s="30"/>
      <c r="BF38" s="30"/>
      <c r="BG38" s="30"/>
      <c r="BH38" s="30">
        <f t="shared" si="1"/>
        <v>32</v>
      </c>
      <c r="BI38" s="30"/>
      <c r="BJ38" s="42" t="s">
        <v>281</v>
      </c>
    </row>
    <row r="39" spans="1:62" ht="20.100000000000001" customHeight="1" x14ac:dyDescent="0.3">
      <c r="A39" s="28"/>
      <c r="B39" s="28"/>
      <c r="C39" s="30">
        <f t="shared" si="2"/>
        <v>27</v>
      </c>
      <c r="D39" s="30">
        <v>299</v>
      </c>
      <c r="E39" s="41">
        <v>46048</v>
      </c>
      <c r="F39" s="30" t="s">
        <v>102</v>
      </c>
      <c r="G39" s="30" t="s">
        <v>103</v>
      </c>
      <c r="H39" s="30">
        <v>45289</v>
      </c>
      <c r="I39" s="30"/>
      <c r="J39" s="30"/>
      <c r="K39" s="30"/>
      <c r="L39" s="30"/>
      <c r="M39" s="30"/>
      <c r="N39" s="30">
        <v>4</v>
      </c>
      <c r="O39" s="30"/>
      <c r="P39" s="30"/>
      <c r="Q39" s="30"/>
      <c r="R39" s="30"/>
      <c r="S39" s="30"/>
      <c r="T39" s="30"/>
      <c r="U39" s="30"/>
      <c r="V39" s="30"/>
      <c r="W39" s="30"/>
      <c r="X39" s="30"/>
      <c r="Y39" s="30">
        <v>10</v>
      </c>
      <c r="Z39" s="30"/>
      <c r="AA39" s="30"/>
      <c r="AB39" s="30"/>
      <c r="AC39" s="30"/>
      <c r="AD39" s="30"/>
      <c r="AE39" s="30"/>
      <c r="AF39" s="30"/>
      <c r="AG39" s="30"/>
      <c r="AH39" s="30"/>
      <c r="AI39" s="30"/>
      <c r="AJ39" s="30"/>
      <c r="AK39" s="30"/>
      <c r="AL39" s="30"/>
      <c r="AM39" s="30">
        <v>16</v>
      </c>
      <c r="AN39" s="30"/>
      <c r="AO39" s="30"/>
      <c r="AP39" s="30"/>
      <c r="AQ39" s="30"/>
      <c r="AR39" s="30"/>
      <c r="AS39" s="30"/>
      <c r="AT39" s="30"/>
      <c r="AU39" s="30">
        <f t="shared" si="0"/>
        <v>30</v>
      </c>
      <c r="AV39" s="30"/>
      <c r="AW39" s="30">
        <v>16</v>
      </c>
      <c r="AX39" s="30"/>
      <c r="AY39" s="30"/>
      <c r="AZ39" s="30"/>
      <c r="BA39" s="30"/>
      <c r="BB39" s="30"/>
      <c r="BC39" s="30">
        <v>16</v>
      </c>
      <c r="BD39" s="30"/>
      <c r="BE39" s="30"/>
      <c r="BF39" s="30"/>
      <c r="BG39" s="30"/>
      <c r="BH39" s="30">
        <f t="shared" si="1"/>
        <v>32</v>
      </c>
      <c r="BI39" s="30"/>
      <c r="BJ39" s="42" t="s">
        <v>282</v>
      </c>
    </row>
    <row r="40" spans="1:62" ht="20.100000000000001" customHeight="1" x14ac:dyDescent="0.3">
      <c r="A40" s="28"/>
      <c r="B40" s="28"/>
      <c r="C40" s="30">
        <f t="shared" si="2"/>
        <v>28</v>
      </c>
      <c r="D40" s="30">
        <v>302</v>
      </c>
      <c r="E40" s="41">
        <v>46048</v>
      </c>
      <c r="F40" s="30" t="s">
        <v>104</v>
      </c>
      <c r="G40" s="30" t="s">
        <v>105</v>
      </c>
      <c r="H40" s="30">
        <v>45121</v>
      </c>
      <c r="I40" s="30"/>
      <c r="J40" s="30"/>
      <c r="K40" s="30"/>
      <c r="L40" s="30"/>
      <c r="M40" s="30"/>
      <c r="N40" s="30">
        <v>4</v>
      </c>
      <c r="O40" s="30"/>
      <c r="P40" s="30"/>
      <c r="Q40" s="30">
        <v>5</v>
      </c>
      <c r="R40" s="30"/>
      <c r="S40" s="30"/>
      <c r="T40" s="30"/>
      <c r="U40" s="30"/>
      <c r="V40" s="30"/>
      <c r="W40" s="30"/>
      <c r="X40" s="30"/>
      <c r="Y40" s="30"/>
      <c r="Z40" s="30"/>
      <c r="AA40" s="30">
        <v>14</v>
      </c>
      <c r="AB40" s="30"/>
      <c r="AC40" s="30"/>
      <c r="AD40" s="30"/>
      <c r="AE40" s="30"/>
      <c r="AF40" s="30"/>
      <c r="AG40" s="30"/>
      <c r="AH40" s="30"/>
      <c r="AI40" s="30"/>
      <c r="AJ40" s="30"/>
      <c r="AK40" s="30"/>
      <c r="AL40" s="30"/>
      <c r="AM40" s="30">
        <v>16</v>
      </c>
      <c r="AN40" s="30"/>
      <c r="AO40" s="30"/>
      <c r="AP40" s="30"/>
      <c r="AQ40" s="30">
        <v>2</v>
      </c>
      <c r="AR40" s="30">
        <v>1</v>
      </c>
      <c r="AS40" s="30"/>
      <c r="AT40" s="30"/>
      <c r="AU40" s="30">
        <f t="shared" si="0"/>
        <v>42</v>
      </c>
      <c r="AV40" s="30"/>
      <c r="AW40" s="30">
        <v>16</v>
      </c>
      <c r="AX40" s="30"/>
      <c r="AY40" s="30"/>
      <c r="AZ40" s="30"/>
      <c r="BA40" s="30"/>
      <c r="BB40" s="30"/>
      <c r="BC40" s="30">
        <v>16</v>
      </c>
      <c r="BD40" s="30"/>
      <c r="BE40" s="30"/>
      <c r="BF40" s="30"/>
      <c r="BG40" s="30"/>
      <c r="BH40" s="30">
        <f t="shared" si="1"/>
        <v>32</v>
      </c>
      <c r="BI40" s="30"/>
      <c r="BJ40" s="42" t="s">
        <v>281</v>
      </c>
    </row>
    <row r="41" spans="1:62" ht="20.100000000000001" customHeight="1" x14ac:dyDescent="0.3">
      <c r="A41" s="28"/>
      <c r="B41" s="28"/>
      <c r="C41" s="30">
        <f t="shared" si="2"/>
        <v>29</v>
      </c>
      <c r="D41" s="30">
        <v>308</v>
      </c>
      <c r="E41" s="41">
        <v>46048</v>
      </c>
      <c r="F41" s="30" t="s">
        <v>106</v>
      </c>
      <c r="G41" s="30" t="s">
        <v>107</v>
      </c>
      <c r="H41" s="30">
        <v>45131</v>
      </c>
      <c r="I41" s="30"/>
      <c r="J41" s="30"/>
      <c r="K41" s="30"/>
      <c r="L41" s="30"/>
      <c r="M41" s="30"/>
      <c r="N41" s="30"/>
      <c r="O41" s="30"/>
      <c r="P41" s="30"/>
      <c r="Q41" s="30"/>
      <c r="R41" s="30"/>
      <c r="S41" s="30">
        <v>3</v>
      </c>
      <c r="T41" s="30"/>
      <c r="U41" s="30"/>
      <c r="V41" s="30"/>
      <c r="W41" s="30"/>
      <c r="X41" s="30"/>
      <c r="Y41" s="30"/>
      <c r="Z41" s="30"/>
      <c r="AA41" s="30"/>
      <c r="AB41" s="30"/>
      <c r="AC41" s="30"/>
      <c r="AD41" s="30"/>
      <c r="AE41" s="30">
        <v>0</v>
      </c>
      <c r="AF41" s="30"/>
      <c r="AG41" s="30"/>
      <c r="AH41" s="30"/>
      <c r="AI41" s="30"/>
      <c r="AJ41" s="30"/>
      <c r="AK41" s="30"/>
      <c r="AL41" s="30"/>
      <c r="AM41" s="30">
        <v>16</v>
      </c>
      <c r="AN41" s="30"/>
      <c r="AO41" s="30"/>
      <c r="AP41" s="30"/>
      <c r="AQ41" s="30"/>
      <c r="AR41" s="30">
        <v>1</v>
      </c>
      <c r="AS41" s="30"/>
      <c r="AT41" s="30"/>
      <c r="AU41" s="30">
        <f t="shared" si="0"/>
        <v>20</v>
      </c>
      <c r="AV41" s="30"/>
      <c r="AW41" s="30">
        <v>16</v>
      </c>
      <c r="AX41" s="30"/>
      <c r="AY41" s="30"/>
      <c r="AZ41" s="30"/>
      <c r="BA41" s="30"/>
      <c r="BB41" s="30"/>
      <c r="BC41" s="30">
        <v>8</v>
      </c>
      <c r="BD41" s="30">
        <v>5</v>
      </c>
      <c r="BE41" s="30"/>
      <c r="BF41" s="30"/>
      <c r="BG41" s="30"/>
      <c r="BH41" s="30">
        <f t="shared" si="1"/>
        <v>29</v>
      </c>
      <c r="BI41" s="30"/>
      <c r="BJ41" s="42" t="s">
        <v>282</v>
      </c>
    </row>
    <row r="42" spans="1:62" ht="20.100000000000001" customHeight="1" x14ac:dyDescent="0.3">
      <c r="A42" s="28"/>
      <c r="B42" s="28"/>
      <c r="C42" s="30">
        <f t="shared" si="2"/>
        <v>30</v>
      </c>
      <c r="D42" s="30">
        <v>316</v>
      </c>
      <c r="E42" s="41">
        <v>46048</v>
      </c>
      <c r="F42" s="30" t="s">
        <v>108</v>
      </c>
      <c r="G42" s="30" t="s">
        <v>109</v>
      </c>
      <c r="H42" s="30">
        <v>45262</v>
      </c>
      <c r="I42" s="30"/>
      <c r="J42" s="30"/>
      <c r="K42" s="30"/>
      <c r="L42" s="30"/>
      <c r="M42" s="30"/>
      <c r="N42" s="30"/>
      <c r="O42" s="30"/>
      <c r="P42" s="30"/>
      <c r="Q42" s="30"/>
      <c r="R42" s="30"/>
      <c r="S42" s="30">
        <v>3</v>
      </c>
      <c r="T42" s="30">
        <v>3</v>
      </c>
      <c r="U42" s="30"/>
      <c r="V42" s="30"/>
      <c r="W42" s="30"/>
      <c r="X42" s="30"/>
      <c r="Y42" s="30"/>
      <c r="Z42" s="30"/>
      <c r="AA42" s="30"/>
      <c r="AB42" s="30">
        <v>16</v>
      </c>
      <c r="AC42" s="30"/>
      <c r="AD42" s="30"/>
      <c r="AE42" s="30"/>
      <c r="AF42" s="30"/>
      <c r="AG42" s="30"/>
      <c r="AH42" s="30"/>
      <c r="AI42" s="30"/>
      <c r="AJ42" s="30"/>
      <c r="AK42" s="30"/>
      <c r="AL42" s="30">
        <v>14</v>
      </c>
      <c r="AM42" s="30"/>
      <c r="AN42" s="30"/>
      <c r="AO42" s="30"/>
      <c r="AP42" s="30"/>
      <c r="AQ42" s="30"/>
      <c r="AR42" s="30"/>
      <c r="AS42" s="30"/>
      <c r="AT42" s="30"/>
      <c r="AU42" s="30">
        <f t="shared" si="0"/>
        <v>36</v>
      </c>
      <c r="AV42" s="30"/>
      <c r="AW42" s="30">
        <v>8</v>
      </c>
      <c r="AX42" s="30">
        <v>5</v>
      </c>
      <c r="AY42" s="30"/>
      <c r="AZ42" s="30"/>
      <c r="BA42" s="30"/>
      <c r="BB42" s="30"/>
      <c r="BC42" s="30"/>
      <c r="BD42" s="30">
        <v>10</v>
      </c>
      <c r="BE42" s="30"/>
      <c r="BF42" s="30"/>
      <c r="BG42" s="30"/>
      <c r="BH42" s="30">
        <f t="shared" si="1"/>
        <v>23</v>
      </c>
      <c r="BI42" s="30"/>
      <c r="BJ42" s="42" t="s">
        <v>281</v>
      </c>
    </row>
    <row r="43" spans="1:62" ht="20.100000000000001" customHeight="1" x14ac:dyDescent="0.3">
      <c r="A43" s="28"/>
      <c r="B43" s="28"/>
      <c r="C43" s="30">
        <f t="shared" si="2"/>
        <v>31</v>
      </c>
      <c r="D43" s="30">
        <v>326</v>
      </c>
      <c r="E43" s="41">
        <v>46049</v>
      </c>
      <c r="F43" s="30" t="s">
        <v>110</v>
      </c>
      <c r="G43" s="30" t="s">
        <v>111</v>
      </c>
      <c r="H43" s="30">
        <v>45051</v>
      </c>
      <c r="I43" s="30"/>
      <c r="J43" s="30"/>
      <c r="K43" s="30"/>
      <c r="L43" s="30"/>
      <c r="M43" s="30"/>
      <c r="N43" s="30">
        <v>4</v>
      </c>
      <c r="O43" s="30"/>
      <c r="P43" s="30"/>
      <c r="Q43" s="30">
        <v>10</v>
      </c>
      <c r="R43" s="30"/>
      <c r="S43" s="30"/>
      <c r="T43" s="30"/>
      <c r="U43" s="30">
        <v>1</v>
      </c>
      <c r="V43" s="30"/>
      <c r="W43" s="30"/>
      <c r="X43" s="30"/>
      <c r="Y43" s="30"/>
      <c r="Z43" s="30"/>
      <c r="AA43" s="30"/>
      <c r="AB43" s="30">
        <v>16</v>
      </c>
      <c r="AC43" s="30"/>
      <c r="AD43" s="30"/>
      <c r="AE43" s="30"/>
      <c r="AF43" s="30">
        <v>2</v>
      </c>
      <c r="AG43" s="30"/>
      <c r="AH43" s="30"/>
      <c r="AI43" s="30"/>
      <c r="AJ43" s="30"/>
      <c r="AK43" s="30"/>
      <c r="AL43" s="30"/>
      <c r="AM43" s="30"/>
      <c r="AN43" s="30"/>
      <c r="AO43" s="30"/>
      <c r="AP43" s="30">
        <v>0</v>
      </c>
      <c r="AQ43" s="30"/>
      <c r="AR43" s="30"/>
      <c r="AS43" s="30"/>
      <c r="AT43" s="30"/>
      <c r="AU43" s="30">
        <f t="shared" si="0"/>
        <v>33</v>
      </c>
      <c r="AV43" s="30"/>
      <c r="AW43" s="30">
        <v>16</v>
      </c>
      <c r="AX43" s="30"/>
      <c r="AY43" s="30"/>
      <c r="AZ43" s="30"/>
      <c r="BA43" s="30"/>
      <c r="BB43" s="30"/>
      <c r="BC43" s="30">
        <v>16</v>
      </c>
      <c r="BD43" s="30"/>
      <c r="BE43" s="30"/>
      <c r="BF43" s="30"/>
      <c r="BG43" s="30"/>
      <c r="BH43" s="30">
        <f t="shared" si="1"/>
        <v>32</v>
      </c>
      <c r="BI43" s="30"/>
      <c r="BJ43" s="42" t="s">
        <v>281</v>
      </c>
    </row>
    <row r="44" spans="1:62" ht="20.100000000000001" customHeight="1" x14ac:dyDescent="0.3">
      <c r="A44" s="28"/>
      <c r="B44" s="28"/>
      <c r="C44" s="30">
        <f t="shared" si="2"/>
        <v>32</v>
      </c>
      <c r="D44" s="30">
        <v>337</v>
      </c>
      <c r="E44" s="41">
        <v>46049</v>
      </c>
      <c r="F44" s="30" t="s">
        <v>112</v>
      </c>
      <c r="G44" s="30" t="s">
        <v>58</v>
      </c>
      <c r="H44" s="30">
        <v>45275</v>
      </c>
      <c r="I44" s="30"/>
      <c r="J44" s="30"/>
      <c r="K44" s="30"/>
      <c r="L44" s="30"/>
      <c r="M44" s="30"/>
      <c r="N44" s="30">
        <v>4</v>
      </c>
      <c r="O44" s="30"/>
      <c r="P44" s="30"/>
      <c r="Q44" s="30"/>
      <c r="R44" s="30">
        <v>3</v>
      </c>
      <c r="S44" s="30"/>
      <c r="T44" s="30"/>
      <c r="U44" s="30"/>
      <c r="V44" s="30"/>
      <c r="W44" s="30"/>
      <c r="X44" s="30"/>
      <c r="Y44" s="30"/>
      <c r="Z44" s="30"/>
      <c r="AA44" s="30">
        <v>14</v>
      </c>
      <c r="AB44" s="30"/>
      <c r="AC44" s="30"/>
      <c r="AD44" s="30"/>
      <c r="AE44" s="30"/>
      <c r="AF44" s="30"/>
      <c r="AG44" s="30"/>
      <c r="AH44" s="30"/>
      <c r="AI44" s="30"/>
      <c r="AJ44" s="30"/>
      <c r="AK44" s="30"/>
      <c r="AL44" s="30"/>
      <c r="AM44" s="30">
        <v>16</v>
      </c>
      <c r="AN44" s="30"/>
      <c r="AO44" s="30"/>
      <c r="AP44" s="30"/>
      <c r="AQ44" s="30">
        <v>2</v>
      </c>
      <c r="AR44" s="30"/>
      <c r="AS44" s="30"/>
      <c r="AT44" s="30"/>
      <c r="AU44" s="30">
        <f t="shared" si="0"/>
        <v>39</v>
      </c>
      <c r="AV44" s="30"/>
      <c r="AW44" s="30">
        <v>16</v>
      </c>
      <c r="AX44" s="30"/>
      <c r="AY44" s="30"/>
      <c r="AZ44" s="30"/>
      <c r="BA44" s="30"/>
      <c r="BB44" s="30"/>
      <c r="BC44" s="30">
        <v>16</v>
      </c>
      <c r="BD44" s="30"/>
      <c r="BE44" s="30"/>
      <c r="BF44" s="30"/>
      <c r="BG44" s="30"/>
      <c r="BH44" s="30">
        <f t="shared" si="1"/>
        <v>32</v>
      </c>
      <c r="BI44" s="30"/>
      <c r="BJ44" s="42" t="s">
        <v>281</v>
      </c>
    </row>
    <row r="45" spans="1:62" ht="20.100000000000001" customHeight="1" x14ac:dyDescent="0.3">
      <c r="A45" s="28"/>
      <c r="B45" s="28"/>
      <c r="C45" s="30">
        <f t="shared" si="2"/>
        <v>33</v>
      </c>
      <c r="D45" s="30">
        <v>337</v>
      </c>
      <c r="E45" s="41">
        <v>46049</v>
      </c>
      <c r="F45" s="30" t="s">
        <v>112</v>
      </c>
      <c r="G45" s="30" t="s">
        <v>113</v>
      </c>
      <c r="H45" s="30">
        <v>45275</v>
      </c>
      <c r="I45" s="30"/>
      <c r="J45" s="30"/>
      <c r="K45" s="30"/>
      <c r="L45" s="30"/>
      <c r="M45" s="30"/>
      <c r="N45" s="30">
        <v>4</v>
      </c>
      <c r="O45" s="30"/>
      <c r="P45" s="30"/>
      <c r="Q45" s="30"/>
      <c r="R45" s="30">
        <v>3</v>
      </c>
      <c r="S45" s="30"/>
      <c r="T45" s="30"/>
      <c r="U45" s="30"/>
      <c r="V45" s="30"/>
      <c r="W45" s="30"/>
      <c r="X45" s="30"/>
      <c r="Y45" s="30"/>
      <c r="Z45" s="30"/>
      <c r="AA45" s="30">
        <v>14</v>
      </c>
      <c r="AB45" s="30"/>
      <c r="AC45" s="30"/>
      <c r="AD45" s="30"/>
      <c r="AE45" s="30"/>
      <c r="AF45" s="30"/>
      <c r="AG45" s="30"/>
      <c r="AH45" s="30"/>
      <c r="AI45" s="30"/>
      <c r="AJ45" s="30"/>
      <c r="AK45" s="30"/>
      <c r="AL45" s="30"/>
      <c r="AM45" s="30">
        <v>16</v>
      </c>
      <c r="AN45" s="30"/>
      <c r="AO45" s="30"/>
      <c r="AP45" s="30"/>
      <c r="AQ45" s="30">
        <v>2</v>
      </c>
      <c r="AR45" s="30"/>
      <c r="AS45" s="30"/>
      <c r="AT45" s="30"/>
      <c r="AU45" s="30">
        <f t="shared" si="0"/>
        <v>39</v>
      </c>
      <c r="AV45" s="30"/>
      <c r="AW45" s="30">
        <v>16</v>
      </c>
      <c r="AX45" s="30"/>
      <c r="AY45" s="30"/>
      <c r="AZ45" s="30"/>
      <c r="BA45" s="30"/>
      <c r="BB45" s="30"/>
      <c r="BC45" s="30">
        <v>16</v>
      </c>
      <c r="BD45" s="30"/>
      <c r="BE45" s="30"/>
      <c r="BF45" s="30"/>
      <c r="BG45" s="30"/>
      <c r="BH45" s="30">
        <f t="shared" si="1"/>
        <v>32</v>
      </c>
      <c r="BI45" s="30"/>
      <c r="BJ45" s="42" t="s">
        <v>281</v>
      </c>
    </row>
    <row r="46" spans="1:62" ht="20.100000000000001" customHeight="1" x14ac:dyDescent="0.3">
      <c r="A46" s="28"/>
      <c r="B46" s="28"/>
      <c r="C46" s="30">
        <f t="shared" si="2"/>
        <v>34</v>
      </c>
      <c r="D46" s="30">
        <v>340</v>
      </c>
      <c r="E46" s="41">
        <v>46049</v>
      </c>
      <c r="F46" s="30" t="s">
        <v>114</v>
      </c>
      <c r="G46" s="30" t="s">
        <v>109</v>
      </c>
      <c r="H46" s="30">
        <v>45243</v>
      </c>
      <c r="I46" s="30"/>
      <c r="J46" s="30"/>
      <c r="K46" s="30"/>
      <c r="L46" s="30"/>
      <c r="M46" s="30"/>
      <c r="N46" s="30"/>
      <c r="O46" s="30"/>
      <c r="P46" s="30"/>
      <c r="Q46" s="30"/>
      <c r="R46" s="30"/>
      <c r="S46" s="30"/>
      <c r="T46" s="30">
        <v>3</v>
      </c>
      <c r="U46" s="30"/>
      <c r="V46" s="30"/>
      <c r="W46" s="30"/>
      <c r="X46" s="30"/>
      <c r="Y46" s="30"/>
      <c r="Z46" s="30"/>
      <c r="AA46" s="30"/>
      <c r="AB46" s="30"/>
      <c r="AC46" s="30"/>
      <c r="AD46" s="30">
        <v>3</v>
      </c>
      <c r="AE46" s="30"/>
      <c r="AF46" s="30"/>
      <c r="AG46" s="30"/>
      <c r="AH46" s="30"/>
      <c r="AI46" s="30"/>
      <c r="AJ46" s="30"/>
      <c r="AK46" s="30"/>
      <c r="AL46" s="30"/>
      <c r="AM46" s="30">
        <v>16</v>
      </c>
      <c r="AN46" s="30"/>
      <c r="AO46" s="30"/>
      <c r="AP46" s="30"/>
      <c r="AQ46" s="30"/>
      <c r="AR46" s="30"/>
      <c r="AS46" s="30"/>
      <c r="AT46" s="30"/>
      <c r="AU46" s="30">
        <f t="shared" si="0"/>
        <v>22</v>
      </c>
      <c r="AV46" s="30"/>
      <c r="AW46" s="30"/>
      <c r="AX46" s="30"/>
      <c r="AY46" s="30"/>
      <c r="AZ46" s="30">
        <v>2</v>
      </c>
      <c r="BA46" s="30"/>
      <c r="BB46" s="30"/>
      <c r="BC46" s="30"/>
      <c r="BD46" s="30">
        <v>10</v>
      </c>
      <c r="BE46" s="30"/>
      <c r="BF46" s="30"/>
      <c r="BG46" s="30"/>
      <c r="BH46" s="30">
        <f t="shared" si="1"/>
        <v>12</v>
      </c>
      <c r="BI46" s="30"/>
      <c r="BJ46" s="42" t="s">
        <v>281</v>
      </c>
    </row>
    <row r="47" spans="1:62" ht="20.100000000000001" customHeight="1" x14ac:dyDescent="0.3">
      <c r="A47" s="28"/>
      <c r="B47" s="28"/>
      <c r="C47" s="30">
        <f t="shared" si="2"/>
        <v>35</v>
      </c>
      <c r="D47" s="30">
        <v>347</v>
      </c>
      <c r="E47" s="41">
        <v>46050</v>
      </c>
      <c r="F47" s="30" t="s">
        <v>115</v>
      </c>
      <c r="G47" s="30" t="s">
        <v>116</v>
      </c>
      <c r="H47" s="30">
        <v>44953</v>
      </c>
      <c r="I47" s="30"/>
      <c r="J47" s="30"/>
      <c r="K47" s="30"/>
      <c r="L47" s="30"/>
      <c r="M47" s="30"/>
      <c r="N47" s="30"/>
      <c r="O47" s="30">
        <v>2</v>
      </c>
      <c r="P47" s="30"/>
      <c r="Q47" s="30">
        <v>5</v>
      </c>
      <c r="R47" s="30"/>
      <c r="S47" s="30">
        <v>3</v>
      </c>
      <c r="T47" s="30">
        <v>4</v>
      </c>
      <c r="U47" s="30">
        <v>2</v>
      </c>
      <c r="V47" s="30"/>
      <c r="W47" s="30">
        <v>2</v>
      </c>
      <c r="X47" s="30"/>
      <c r="Y47" s="30"/>
      <c r="Z47" s="30"/>
      <c r="AA47" s="30"/>
      <c r="AB47" s="30">
        <v>16</v>
      </c>
      <c r="AC47" s="30"/>
      <c r="AD47" s="30"/>
      <c r="AE47" s="30"/>
      <c r="AF47" s="30"/>
      <c r="AG47" s="30"/>
      <c r="AH47" s="30"/>
      <c r="AI47" s="30"/>
      <c r="AJ47" s="30"/>
      <c r="AK47" s="30"/>
      <c r="AL47" s="30"/>
      <c r="AM47" s="30"/>
      <c r="AN47" s="30"/>
      <c r="AO47" s="30"/>
      <c r="AP47" s="30">
        <v>0</v>
      </c>
      <c r="AQ47" s="30"/>
      <c r="AR47" s="30"/>
      <c r="AS47" s="30"/>
      <c r="AT47" s="30"/>
      <c r="AU47" s="30">
        <f t="shared" si="0"/>
        <v>34</v>
      </c>
      <c r="AV47" s="30">
        <v>20</v>
      </c>
      <c r="AW47" s="30"/>
      <c r="AX47" s="30"/>
      <c r="AY47" s="30"/>
      <c r="AZ47" s="30"/>
      <c r="BA47" s="30"/>
      <c r="BB47" s="30">
        <v>10</v>
      </c>
      <c r="BC47" s="30"/>
      <c r="BD47" s="30">
        <v>5</v>
      </c>
      <c r="BE47" s="30"/>
      <c r="BF47" s="30"/>
      <c r="BG47" s="30"/>
      <c r="BH47" s="30">
        <f t="shared" si="1"/>
        <v>35</v>
      </c>
      <c r="BI47" s="30"/>
      <c r="BJ47" s="42" t="s">
        <v>282</v>
      </c>
    </row>
    <row r="48" spans="1:62" ht="20.100000000000001" customHeight="1" x14ac:dyDescent="0.3">
      <c r="A48" s="28"/>
      <c r="B48" s="28"/>
      <c r="C48" s="30">
        <f t="shared" si="2"/>
        <v>36</v>
      </c>
      <c r="D48" s="30">
        <v>391</v>
      </c>
      <c r="E48" s="41">
        <v>46053</v>
      </c>
      <c r="F48" s="30" t="s">
        <v>117</v>
      </c>
      <c r="G48" s="30" t="s">
        <v>118</v>
      </c>
      <c r="H48" s="30">
        <v>45076</v>
      </c>
      <c r="I48" s="30"/>
      <c r="J48" s="30"/>
      <c r="K48" s="30"/>
      <c r="L48" s="30"/>
      <c r="M48" s="30">
        <v>12</v>
      </c>
      <c r="N48" s="30"/>
      <c r="O48" s="30"/>
      <c r="P48" s="30"/>
      <c r="Q48" s="30">
        <v>5</v>
      </c>
      <c r="R48" s="30"/>
      <c r="S48" s="30"/>
      <c r="T48" s="30"/>
      <c r="U48" s="30"/>
      <c r="V48" s="30"/>
      <c r="W48" s="30"/>
      <c r="X48" s="30"/>
      <c r="Y48" s="30"/>
      <c r="Z48" s="30"/>
      <c r="AA48" s="30"/>
      <c r="AB48" s="30">
        <v>16</v>
      </c>
      <c r="AC48" s="30"/>
      <c r="AD48" s="30"/>
      <c r="AE48" s="30"/>
      <c r="AF48" s="30"/>
      <c r="AG48" s="30"/>
      <c r="AH48" s="30"/>
      <c r="AI48" s="30"/>
      <c r="AJ48" s="30"/>
      <c r="AK48" s="30"/>
      <c r="AL48" s="30">
        <v>14</v>
      </c>
      <c r="AM48" s="30"/>
      <c r="AN48" s="30"/>
      <c r="AO48" s="30"/>
      <c r="AP48" s="30"/>
      <c r="AQ48" s="30"/>
      <c r="AR48" s="30"/>
      <c r="AS48" s="30"/>
      <c r="AT48" s="30"/>
      <c r="AU48" s="30">
        <f t="shared" si="0"/>
        <v>47</v>
      </c>
      <c r="AV48" s="30"/>
      <c r="AW48" s="30">
        <v>16</v>
      </c>
      <c r="AX48" s="30"/>
      <c r="AY48" s="30"/>
      <c r="AZ48" s="30"/>
      <c r="BA48" s="30"/>
      <c r="BB48" s="30"/>
      <c r="BC48" s="30">
        <v>16</v>
      </c>
      <c r="BD48" s="30"/>
      <c r="BE48" s="30"/>
      <c r="BF48" s="30"/>
      <c r="BG48" s="30"/>
      <c r="BH48" s="30">
        <f t="shared" si="1"/>
        <v>32</v>
      </c>
      <c r="BI48" s="30"/>
      <c r="BJ48" s="42" t="s">
        <v>282</v>
      </c>
    </row>
    <row r="49" spans="1:62" ht="20.100000000000001" customHeight="1" x14ac:dyDescent="0.3">
      <c r="A49" s="28"/>
      <c r="B49" s="28"/>
      <c r="C49" s="30">
        <f t="shared" si="2"/>
        <v>37</v>
      </c>
      <c r="D49" s="30">
        <v>396</v>
      </c>
      <c r="E49" s="41">
        <v>46053</v>
      </c>
      <c r="F49" s="30" t="s">
        <v>119</v>
      </c>
      <c r="G49" s="30" t="s">
        <v>113</v>
      </c>
      <c r="H49" s="30">
        <v>45140</v>
      </c>
      <c r="I49" s="30"/>
      <c r="J49" s="30"/>
      <c r="K49" s="30"/>
      <c r="L49" s="30"/>
      <c r="M49" s="30"/>
      <c r="N49" s="30">
        <v>4</v>
      </c>
      <c r="O49" s="30"/>
      <c r="P49" s="30"/>
      <c r="Q49" s="30">
        <v>5</v>
      </c>
      <c r="R49" s="30">
        <v>3</v>
      </c>
      <c r="S49" s="30"/>
      <c r="T49" s="30"/>
      <c r="U49" s="30"/>
      <c r="V49" s="30"/>
      <c r="W49" s="30">
        <v>2</v>
      </c>
      <c r="X49" s="30"/>
      <c r="Y49" s="30"/>
      <c r="Z49" s="30"/>
      <c r="AA49" s="30"/>
      <c r="AB49" s="30"/>
      <c r="AC49" s="30"/>
      <c r="AD49" s="30"/>
      <c r="AE49" s="30">
        <v>0</v>
      </c>
      <c r="AF49" s="30"/>
      <c r="AG49" s="30"/>
      <c r="AH49" s="30"/>
      <c r="AI49" s="30"/>
      <c r="AJ49" s="30"/>
      <c r="AK49" s="30"/>
      <c r="AL49" s="30"/>
      <c r="AM49" s="30">
        <v>16</v>
      </c>
      <c r="AN49" s="30"/>
      <c r="AO49" s="30"/>
      <c r="AP49" s="30"/>
      <c r="AQ49" s="30"/>
      <c r="AR49" s="30"/>
      <c r="AS49" s="30"/>
      <c r="AT49" s="30"/>
      <c r="AU49" s="30">
        <f t="shared" si="0"/>
        <v>30</v>
      </c>
      <c r="AV49" s="30"/>
      <c r="AW49" s="30"/>
      <c r="AX49" s="30">
        <v>5</v>
      </c>
      <c r="AY49" s="30"/>
      <c r="AZ49" s="30"/>
      <c r="BA49" s="30">
        <v>0</v>
      </c>
      <c r="BB49" s="30"/>
      <c r="BC49" s="30"/>
      <c r="BD49" s="30">
        <v>10</v>
      </c>
      <c r="BE49" s="30"/>
      <c r="BF49" s="30"/>
      <c r="BG49" s="30"/>
      <c r="BH49" s="30">
        <f t="shared" si="1"/>
        <v>15</v>
      </c>
      <c r="BI49" s="30"/>
      <c r="BJ49" s="42" t="s">
        <v>281</v>
      </c>
    </row>
    <row r="50" spans="1:62" ht="20.100000000000001" customHeight="1" x14ac:dyDescent="0.3">
      <c r="A50" s="28"/>
      <c r="B50" s="28"/>
      <c r="C50" s="30">
        <f t="shared" si="2"/>
        <v>38</v>
      </c>
      <c r="D50" s="30">
        <v>397</v>
      </c>
      <c r="E50" s="41">
        <v>46054</v>
      </c>
      <c r="F50" s="30" t="s">
        <v>120</v>
      </c>
      <c r="G50" s="30" t="s">
        <v>71</v>
      </c>
      <c r="H50" s="30">
        <v>45040</v>
      </c>
      <c r="I50" s="30"/>
      <c r="J50" s="30"/>
      <c r="K50" s="30"/>
      <c r="L50" s="30"/>
      <c r="M50" s="30"/>
      <c r="N50" s="30">
        <v>4</v>
      </c>
      <c r="O50" s="30"/>
      <c r="P50" s="30"/>
      <c r="Q50" s="30"/>
      <c r="R50" s="30"/>
      <c r="S50" s="30"/>
      <c r="T50" s="30">
        <v>3</v>
      </c>
      <c r="U50" s="30"/>
      <c r="V50" s="30"/>
      <c r="W50" s="30"/>
      <c r="X50" s="30"/>
      <c r="Y50" s="30"/>
      <c r="Z50" s="30"/>
      <c r="AA50" s="30"/>
      <c r="AB50" s="30">
        <v>16</v>
      </c>
      <c r="AC50" s="30"/>
      <c r="AD50" s="30"/>
      <c r="AE50" s="30"/>
      <c r="AF50" s="30"/>
      <c r="AG50" s="30"/>
      <c r="AH50" s="30"/>
      <c r="AI50" s="30"/>
      <c r="AJ50" s="30"/>
      <c r="AK50" s="30"/>
      <c r="AL50" s="30"/>
      <c r="AM50" s="30">
        <v>16</v>
      </c>
      <c r="AN50" s="30"/>
      <c r="AO50" s="30"/>
      <c r="AP50" s="30"/>
      <c r="AQ50" s="30">
        <v>2</v>
      </c>
      <c r="AR50" s="30"/>
      <c r="AS50" s="30"/>
      <c r="AT50" s="30"/>
      <c r="AU50" s="30">
        <f t="shared" si="0"/>
        <v>41</v>
      </c>
      <c r="AV50" s="30"/>
      <c r="AW50" s="30">
        <v>16</v>
      </c>
      <c r="AX50" s="30"/>
      <c r="AY50" s="30"/>
      <c r="AZ50" s="30"/>
      <c r="BA50" s="30"/>
      <c r="BB50" s="30"/>
      <c r="BC50" s="30"/>
      <c r="BD50" s="30">
        <v>5</v>
      </c>
      <c r="BE50" s="30"/>
      <c r="BF50" s="30">
        <v>1</v>
      </c>
      <c r="BG50" s="30"/>
      <c r="BH50" s="30">
        <f t="shared" si="1"/>
        <v>22</v>
      </c>
      <c r="BI50" s="30"/>
      <c r="BJ50" s="42" t="s">
        <v>281</v>
      </c>
    </row>
    <row r="51" spans="1:62" ht="20.100000000000001" customHeight="1" x14ac:dyDescent="0.3">
      <c r="A51" s="28"/>
      <c r="B51" s="28"/>
      <c r="C51" s="30">
        <f t="shared" si="2"/>
        <v>39</v>
      </c>
      <c r="D51" s="30">
        <v>482</v>
      </c>
      <c r="E51" s="41" t="s">
        <v>121</v>
      </c>
      <c r="F51" s="30" t="s">
        <v>122</v>
      </c>
      <c r="G51" s="30" t="s">
        <v>123</v>
      </c>
      <c r="H51" s="30">
        <v>45108</v>
      </c>
      <c r="I51" s="30"/>
      <c r="J51" s="30"/>
      <c r="K51" s="30"/>
      <c r="L51" s="30"/>
      <c r="M51" s="30"/>
      <c r="N51" s="30">
        <v>4</v>
      </c>
      <c r="O51" s="30"/>
      <c r="P51" s="30"/>
      <c r="Q51" s="30"/>
      <c r="R51" s="30"/>
      <c r="S51" s="30">
        <v>3</v>
      </c>
      <c r="T51" s="30"/>
      <c r="U51" s="30"/>
      <c r="V51" s="30"/>
      <c r="W51" s="30"/>
      <c r="X51" s="30"/>
      <c r="Y51" s="30"/>
      <c r="Z51" s="30"/>
      <c r="AA51" s="30"/>
      <c r="AB51" s="30">
        <v>16</v>
      </c>
      <c r="AC51" s="30"/>
      <c r="AD51" s="30"/>
      <c r="AE51" s="30"/>
      <c r="AF51" s="30">
        <v>2</v>
      </c>
      <c r="AG51" s="30"/>
      <c r="AH51" s="30"/>
      <c r="AI51" s="30"/>
      <c r="AJ51" s="30"/>
      <c r="AK51" s="30"/>
      <c r="AL51" s="30"/>
      <c r="AM51" s="30">
        <v>16</v>
      </c>
      <c r="AN51" s="30"/>
      <c r="AO51" s="30"/>
      <c r="AP51" s="30"/>
      <c r="AQ51" s="30"/>
      <c r="AR51" s="30">
        <v>1</v>
      </c>
      <c r="AS51" s="30"/>
      <c r="AT51" s="30"/>
      <c r="AU51" s="30">
        <f t="shared" si="0"/>
        <v>42</v>
      </c>
      <c r="AV51" s="30"/>
      <c r="AW51" s="30"/>
      <c r="AX51" s="30">
        <v>10</v>
      </c>
      <c r="AY51" s="30"/>
      <c r="AZ51" s="30"/>
      <c r="BA51" s="30"/>
      <c r="BB51" s="30"/>
      <c r="BC51" s="30"/>
      <c r="BD51" s="30">
        <v>10</v>
      </c>
      <c r="BE51" s="30"/>
      <c r="BF51" s="30"/>
      <c r="BG51" s="30"/>
      <c r="BH51" s="30">
        <f t="shared" si="1"/>
        <v>20</v>
      </c>
      <c r="BI51" s="30"/>
      <c r="BJ51" s="42" t="s">
        <v>281</v>
      </c>
    </row>
    <row r="52" spans="1:62" ht="20.100000000000001" customHeight="1" x14ac:dyDescent="0.3">
      <c r="A52" s="28"/>
      <c r="B52" s="28"/>
      <c r="C52" s="30">
        <f t="shared" si="2"/>
        <v>40</v>
      </c>
      <c r="D52" s="30">
        <v>508</v>
      </c>
      <c r="E52" s="41">
        <v>46059</v>
      </c>
      <c r="F52" s="30" t="s">
        <v>124</v>
      </c>
      <c r="G52" s="30" t="s">
        <v>125</v>
      </c>
      <c r="H52" s="30">
        <v>45090</v>
      </c>
      <c r="I52" s="30"/>
      <c r="J52" s="30"/>
      <c r="K52" s="30"/>
      <c r="L52" s="30"/>
      <c r="M52" s="30"/>
      <c r="N52" s="30">
        <v>4</v>
      </c>
      <c r="O52" s="30"/>
      <c r="P52" s="30"/>
      <c r="Q52" s="30">
        <v>5</v>
      </c>
      <c r="R52" s="30"/>
      <c r="S52" s="30"/>
      <c r="T52" s="30"/>
      <c r="U52" s="30"/>
      <c r="V52" s="30"/>
      <c r="W52" s="30"/>
      <c r="X52" s="30"/>
      <c r="Y52" s="30"/>
      <c r="Z52" s="30"/>
      <c r="AA52" s="30"/>
      <c r="AB52" s="30">
        <v>16</v>
      </c>
      <c r="AC52" s="30"/>
      <c r="AD52" s="30"/>
      <c r="AE52" s="30"/>
      <c r="AF52" s="30"/>
      <c r="AG52" s="30"/>
      <c r="AH52" s="30"/>
      <c r="AI52" s="30"/>
      <c r="AJ52" s="30"/>
      <c r="AK52" s="30"/>
      <c r="AL52" s="30"/>
      <c r="AM52" s="30">
        <v>16</v>
      </c>
      <c r="AN52" s="30"/>
      <c r="AO52" s="30"/>
      <c r="AP52" s="30"/>
      <c r="AQ52" s="30">
        <v>2</v>
      </c>
      <c r="AR52" s="30"/>
      <c r="AS52" s="30"/>
      <c r="AT52" s="30"/>
      <c r="AU52" s="30">
        <f t="shared" si="0"/>
        <v>43</v>
      </c>
      <c r="AV52" s="30"/>
      <c r="AW52" s="30"/>
      <c r="AX52" s="30">
        <v>10</v>
      </c>
      <c r="AY52" s="30"/>
      <c r="AZ52" s="30"/>
      <c r="BA52" s="30"/>
      <c r="BB52" s="30"/>
      <c r="BC52" s="30">
        <v>8</v>
      </c>
      <c r="BD52" s="30">
        <v>5</v>
      </c>
      <c r="BE52" s="30"/>
      <c r="BF52" s="30"/>
      <c r="BG52" s="30"/>
      <c r="BH52" s="30">
        <f t="shared" si="1"/>
        <v>23</v>
      </c>
      <c r="BI52" s="30"/>
      <c r="BJ52" s="42" t="s">
        <v>281</v>
      </c>
    </row>
    <row r="53" spans="1:62" ht="20.100000000000001" customHeight="1" x14ac:dyDescent="0.3">
      <c r="A53" s="28"/>
      <c r="B53" s="28"/>
      <c r="C53" s="30">
        <f t="shared" si="2"/>
        <v>41</v>
      </c>
      <c r="D53" s="30">
        <v>510</v>
      </c>
      <c r="E53" s="41">
        <v>46060</v>
      </c>
      <c r="F53" s="30" t="s">
        <v>126</v>
      </c>
      <c r="G53" s="30" t="s">
        <v>127</v>
      </c>
      <c r="H53" s="30">
        <v>45003</v>
      </c>
      <c r="I53" s="30"/>
      <c r="J53" s="30"/>
      <c r="K53" s="30"/>
      <c r="L53" s="30"/>
      <c r="M53" s="30"/>
      <c r="N53" s="30">
        <v>4</v>
      </c>
      <c r="O53" s="30"/>
      <c r="P53" s="30"/>
      <c r="Q53" s="30"/>
      <c r="R53" s="30"/>
      <c r="S53" s="30">
        <v>3</v>
      </c>
      <c r="T53" s="30"/>
      <c r="U53" s="30"/>
      <c r="V53" s="30"/>
      <c r="W53" s="30"/>
      <c r="X53" s="30"/>
      <c r="Y53" s="30"/>
      <c r="Z53" s="30"/>
      <c r="AA53" s="30"/>
      <c r="AB53" s="30"/>
      <c r="AC53" s="30"/>
      <c r="AD53" s="30"/>
      <c r="AE53" s="30">
        <v>0</v>
      </c>
      <c r="AF53" s="30"/>
      <c r="AG53" s="30"/>
      <c r="AH53" s="30"/>
      <c r="AI53" s="30"/>
      <c r="AJ53" s="30"/>
      <c r="AK53" s="30"/>
      <c r="AL53" s="30"/>
      <c r="AM53" s="30">
        <v>16</v>
      </c>
      <c r="AN53" s="30"/>
      <c r="AO53" s="30"/>
      <c r="AP53" s="30"/>
      <c r="AQ53" s="30"/>
      <c r="AR53" s="30"/>
      <c r="AS53" s="30"/>
      <c r="AT53" s="30"/>
      <c r="AU53" s="30">
        <f t="shared" si="0"/>
        <v>23</v>
      </c>
      <c r="AV53" s="30"/>
      <c r="AW53" s="30">
        <v>16</v>
      </c>
      <c r="AX53" s="30"/>
      <c r="AY53" s="30"/>
      <c r="AZ53" s="30"/>
      <c r="BA53" s="30"/>
      <c r="BB53" s="30">
        <v>10</v>
      </c>
      <c r="BC53" s="30">
        <v>8</v>
      </c>
      <c r="BD53" s="30"/>
      <c r="BE53" s="30"/>
      <c r="BF53" s="30"/>
      <c r="BG53" s="30"/>
      <c r="BH53" s="30">
        <f t="shared" si="1"/>
        <v>34</v>
      </c>
      <c r="BI53" s="30"/>
      <c r="BJ53" s="42" t="s">
        <v>281</v>
      </c>
    </row>
    <row r="54" spans="1:62" ht="20.100000000000001" customHeight="1" x14ac:dyDescent="0.3">
      <c r="A54" s="28"/>
      <c r="B54" s="28"/>
      <c r="C54" s="30">
        <f t="shared" si="2"/>
        <v>42</v>
      </c>
      <c r="D54" s="30">
        <v>536</v>
      </c>
      <c r="E54" s="41">
        <v>46062</v>
      </c>
      <c r="F54" s="30" t="s">
        <v>128</v>
      </c>
      <c r="G54" s="30" t="s">
        <v>129</v>
      </c>
      <c r="H54" s="30">
        <v>45198</v>
      </c>
      <c r="I54" s="30"/>
      <c r="J54" s="30"/>
      <c r="K54" s="30"/>
      <c r="L54" s="30">
        <v>18</v>
      </c>
      <c r="M54" s="30"/>
      <c r="N54" s="30">
        <v>4</v>
      </c>
      <c r="O54" s="30"/>
      <c r="P54" s="30"/>
      <c r="Q54" s="30"/>
      <c r="R54" s="30"/>
      <c r="S54" s="30"/>
      <c r="T54" s="30"/>
      <c r="U54" s="30"/>
      <c r="V54" s="30"/>
      <c r="W54" s="30"/>
      <c r="X54" s="30"/>
      <c r="Y54" s="30"/>
      <c r="Z54" s="30"/>
      <c r="AA54" s="30"/>
      <c r="AB54" s="30"/>
      <c r="AC54" s="30"/>
      <c r="AD54" s="30">
        <v>3</v>
      </c>
      <c r="AE54" s="30"/>
      <c r="AF54" s="30"/>
      <c r="AG54" s="30"/>
      <c r="AH54" s="30"/>
      <c r="AI54" s="30"/>
      <c r="AJ54" s="30"/>
      <c r="AK54" s="30"/>
      <c r="AL54" s="30"/>
      <c r="AM54" s="30"/>
      <c r="AN54" s="30"/>
      <c r="AO54" s="30"/>
      <c r="AP54" s="30">
        <v>0</v>
      </c>
      <c r="AQ54" s="30"/>
      <c r="AR54" s="30"/>
      <c r="AS54" s="30"/>
      <c r="AT54" s="30"/>
      <c r="AU54" s="30">
        <f t="shared" si="0"/>
        <v>25</v>
      </c>
      <c r="AV54" s="30"/>
      <c r="AW54" s="30">
        <v>16</v>
      </c>
      <c r="AX54" s="30"/>
      <c r="AY54" s="30"/>
      <c r="AZ54" s="30"/>
      <c r="BA54" s="30"/>
      <c r="BB54" s="30"/>
      <c r="BC54" s="30">
        <v>8</v>
      </c>
      <c r="BD54" s="30">
        <v>5</v>
      </c>
      <c r="BE54" s="30"/>
      <c r="BF54" s="30"/>
      <c r="BG54" s="30"/>
      <c r="BH54" s="30">
        <f t="shared" si="1"/>
        <v>29</v>
      </c>
      <c r="BI54" s="30"/>
      <c r="BJ54" s="42" t="s">
        <v>282</v>
      </c>
    </row>
    <row r="55" spans="1:62" ht="20.100000000000001" customHeight="1" x14ac:dyDescent="0.3">
      <c r="A55" s="28"/>
      <c r="B55" s="28"/>
      <c r="C55" s="30">
        <f t="shared" si="2"/>
        <v>43</v>
      </c>
      <c r="D55" s="30">
        <v>628</v>
      </c>
      <c r="E55" s="41">
        <v>46065</v>
      </c>
      <c r="F55" s="30" t="s">
        <v>130</v>
      </c>
      <c r="G55" s="30" t="s">
        <v>131</v>
      </c>
      <c r="H55" s="30">
        <v>44952</v>
      </c>
      <c r="I55" s="30"/>
      <c r="J55" s="30"/>
      <c r="K55" s="30"/>
      <c r="L55" s="30"/>
      <c r="M55" s="30"/>
      <c r="N55" s="30"/>
      <c r="O55" s="30"/>
      <c r="P55" s="30"/>
      <c r="Q55" s="30"/>
      <c r="R55" s="30"/>
      <c r="S55" s="30"/>
      <c r="T55" s="30"/>
      <c r="U55" s="30">
        <v>1</v>
      </c>
      <c r="V55" s="30"/>
      <c r="W55" s="30"/>
      <c r="X55" s="30"/>
      <c r="Y55" s="30"/>
      <c r="Z55" s="30">
        <v>12</v>
      </c>
      <c r="AA55" s="30"/>
      <c r="AB55" s="30"/>
      <c r="AC55" s="30"/>
      <c r="AD55" s="30"/>
      <c r="AE55" s="30"/>
      <c r="AF55" s="30"/>
      <c r="AG55" s="30"/>
      <c r="AH55" s="30"/>
      <c r="AI55" s="30"/>
      <c r="AJ55" s="30"/>
      <c r="AK55" s="30"/>
      <c r="AL55" s="30"/>
      <c r="AM55" s="30">
        <v>16</v>
      </c>
      <c r="AN55" s="30"/>
      <c r="AO55" s="30"/>
      <c r="AP55" s="30"/>
      <c r="AQ55" s="30"/>
      <c r="AR55" s="30"/>
      <c r="AS55" s="30"/>
      <c r="AT55" s="30"/>
      <c r="AU55" s="30">
        <f t="shared" si="0"/>
        <v>29</v>
      </c>
      <c r="AV55" s="30">
        <v>10</v>
      </c>
      <c r="AW55" s="30"/>
      <c r="AX55" s="30">
        <v>5</v>
      </c>
      <c r="AY55" s="30"/>
      <c r="AZ55" s="30"/>
      <c r="BA55" s="30"/>
      <c r="BB55" s="30">
        <v>10</v>
      </c>
      <c r="BC55" s="30"/>
      <c r="BD55" s="30">
        <v>5</v>
      </c>
      <c r="BE55" s="30"/>
      <c r="BF55" s="30"/>
      <c r="BG55" s="30"/>
      <c r="BH55" s="30">
        <f t="shared" si="1"/>
        <v>30</v>
      </c>
      <c r="BI55" s="30"/>
      <c r="BJ55" s="42" t="s">
        <v>281</v>
      </c>
    </row>
    <row r="56" spans="1:62" ht="20.100000000000001" customHeight="1" x14ac:dyDescent="0.3">
      <c r="A56" s="28"/>
      <c r="B56" s="28"/>
      <c r="C56" s="30">
        <f t="shared" si="2"/>
        <v>44</v>
      </c>
      <c r="D56" s="30">
        <v>638</v>
      </c>
      <c r="E56" s="41" t="s">
        <v>132</v>
      </c>
      <c r="F56" s="30" t="s">
        <v>133</v>
      </c>
      <c r="G56" s="30" t="s">
        <v>134</v>
      </c>
      <c r="H56" s="30">
        <v>45279</v>
      </c>
      <c r="I56" s="30"/>
      <c r="J56" s="30"/>
      <c r="K56" s="30"/>
      <c r="L56" s="30"/>
      <c r="M56" s="30"/>
      <c r="N56" s="30">
        <v>4</v>
      </c>
      <c r="O56" s="30"/>
      <c r="P56" s="30"/>
      <c r="Q56" s="30"/>
      <c r="R56" s="30"/>
      <c r="S56" s="30"/>
      <c r="T56" s="30"/>
      <c r="U56" s="30"/>
      <c r="V56" s="30"/>
      <c r="W56" s="30"/>
      <c r="X56" s="30"/>
      <c r="Y56" s="30"/>
      <c r="Z56" s="30"/>
      <c r="AA56" s="30"/>
      <c r="AB56" s="30">
        <v>16</v>
      </c>
      <c r="AC56" s="30"/>
      <c r="AD56" s="30"/>
      <c r="AE56" s="30"/>
      <c r="AF56" s="30">
        <v>2</v>
      </c>
      <c r="AG56" s="30"/>
      <c r="AH56" s="30"/>
      <c r="AI56" s="30"/>
      <c r="AJ56" s="30"/>
      <c r="AK56" s="30"/>
      <c r="AL56" s="30"/>
      <c r="AM56" s="30">
        <v>16</v>
      </c>
      <c r="AN56" s="30"/>
      <c r="AO56" s="30"/>
      <c r="AP56" s="30"/>
      <c r="AQ56" s="30">
        <v>2</v>
      </c>
      <c r="AR56" s="30"/>
      <c r="AS56" s="30"/>
      <c r="AT56" s="30"/>
      <c r="AU56" s="30">
        <f t="shared" si="0"/>
        <v>40</v>
      </c>
      <c r="AV56" s="30"/>
      <c r="AW56" s="30"/>
      <c r="AX56" s="30">
        <v>10</v>
      </c>
      <c r="AY56" s="30"/>
      <c r="AZ56" s="30"/>
      <c r="BA56" s="30"/>
      <c r="BB56" s="30">
        <v>10</v>
      </c>
      <c r="BC56" s="30"/>
      <c r="BD56" s="30">
        <v>5</v>
      </c>
      <c r="BE56" s="30"/>
      <c r="BF56" s="30"/>
      <c r="BG56" s="30"/>
      <c r="BH56" s="30">
        <f t="shared" si="1"/>
        <v>25</v>
      </c>
      <c r="BI56" s="30"/>
      <c r="BJ56" s="42" t="s">
        <v>281</v>
      </c>
    </row>
    <row r="57" spans="1:62" ht="20.100000000000001" customHeight="1" x14ac:dyDescent="0.3">
      <c r="A57" s="28"/>
      <c r="B57" s="28"/>
      <c r="C57" s="30">
        <f t="shared" si="2"/>
        <v>45</v>
      </c>
      <c r="D57" s="30">
        <v>674</v>
      </c>
      <c r="E57" s="41">
        <v>46069</v>
      </c>
      <c r="F57" s="30" t="s">
        <v>135</v>
      </c>
      <c r="G57" s="30" t="s">
        <v>136</v>
      </c>
      <c r="H57" s="30">
        <v>45118</v>
      </c>
      <c r="I57" s="30"/>
      <c r="J57" s="30"/>
      <c r="K57" s="30"/>
      <c r="L57" s="30"/>
      <c r="M57" s="30"/>
      <c r="N57" s="30">
        <v>4</v>
      </c>
      <c r="O57" s="30"/>
      <c r="P57" s="30"/>
      <c r="Q57" s="30"/>
      <c r="R57" s="30"/>
      <c r="S57" s="30"/>
      <c r="T57" s="30"/>
      <c r="U57" s="30"/>
      <c r="V57" s="30"/>
      <c r="W57" s="30"/>
      <c r="X57" s="30"/>
      <c r="Y57" s="30"/>
      <c r="Z57" s="30"/>
      <c r="AA57" s="30"/>
      <c r="AB57" s="30">
        <v>16</v>
      </c>
      <c r="AC57" s="30"/>
      <c r="AD57" s="30"/>
      <c r="AE57" s="30"/>
      <c r="AF57" s="30"/>
      <c r="AG57" s="30"/>
      <c r="AH57" s="30"/>
      <c r="AI57" s="30"/>
      <c r="AJ57" s="30"/>
      <c r="AK57" s="30"/>
      <c r="AL57" s="30"/>
      <c r="AM57" s="30">
        <v>16</v>
      </c>
      <c r="AN57" s="30"/>
      <c r="AO57" s="30"/>
      <c r="AP57" s="30"/>
      <c r="AQ57" s="30"/>
      <c r="AR57" s="30"/>
      <c r="AS57" s="30"/>
      <c r="AT57" s="30"/>
      <c r="AU57" s="30">
        <f t="shared" si="0"/>
        <v>36</v>
      </c>
      <c r="AV57" s="30"/>
      <c r="AW57" s="30">
        <v>16</v>
      </c>
      <c r="AX57" s="30"/>
      <c r="AY57" s="30"/>
      <c r="AZ57" s="30"/>
      <c r="BA57" s="30"/>
      <c r="BB57" s="30"/>
      <c r="BC57" s="30"/>
      <c r="BD57" s="30">
        <v>10</v>
      </c>
      <c r="BE57" s="30"/>
      <c r="BF57" s="30"/>
      <c r="BG57" s="30"/>
      <c r="BH57" s="30">
        <f t="shared" si="1"/>
        <v>26</v>
      </c>
      <c r="BI57" s="30"/>
      <c r="BJ57" s="42" t="s">
        <v>282</v>
      </c>
    </row>
    <row r="58" spans="1:62" ht="20.100000000000001" customHeight="1" x14ac:dyDescent="0.3">
      <c r="A58" s="28"/>
      <c r="B58" s="28"/>
      <c r="C58" s="30">
        <f t="shared" si="2"/>
        <v>46</v>
      </c>
      <c r="D58" s="30">
        <v>708</v>
      </c>
      <c r="E58" s="41">
        <v>46071</v>
      </c>
      <c r="F58" s="30" t="s">
        <v>137</v>
      </c>
      <c r="G58" s="30" t="s">
        <v>138</v>
      </c>
      <c r="H58" s="30">
        <v>44944</v>
      </c>
      <c r="I58" s="30"/>
      <c r="J58" s="30"/>
      <c r="K58" s="30"/>
      <c r="L58" s="30"/>
      <c r="M58" s="30"/>
      <c r="N58" s="30"/>
      <c r="O58" s="30"/>
      <c r="P58" s="30"/>
      <c r="Q58" s="30"/>
      <c r="R58" s="30"/>
      <c r="S58" s="30"/>
      <c r="T58" s="30">
        <v>2</v>
      </c>
      <c r="U58" s="30"/>
      <c r="V58" s="30"/>
      <c r="W58" s="30"/>
      <c r="X58" s="30"/>
      <c r="Y58" s="30"/>
      <c r="Z58" s="30"/>
      <c r="AA58" s="30"/>
      <c r="AB58" s="30"/>
      <c r="AC58" s="30"/>
      <c r="AD58" s="30"/>
      <c r="AE58" s="30">
        <v>0</v>
      </c>
      <c r="AF58" s="30"/>
      <c r="AG58" s="30"/>
      <c r="AH58" s="30"/>
      <c r="AI58" s="30"/>
      <c r="AJ58" s="30">
        <v>10</v>
      </c>
      <c r="AK58" s="30"/>
      <c r="AL58" s="30"/>
      <c r="AM58" s="30"/>
      <c r="AN58" s="30"/>
      <c r="AO58" s="30"/>
      <c r="AP58" s="30"/>
      <c r="AQ58" s="30"/>
      <c r="AR58" s="30"/>
      <c r="AS58" s="30"/>
      <c r="AT58" s="30"/>
      <c r="AU58" s="30">
        <f t="shared" si="0"/>
        <v>12</v>
      </c>
      <c r="AV58" s="30">
        <v>10</v>
      </c>
      <c r="AW58" s="30"/>
      <c r="AX58" s="30">
        <v>5</v>
      </c>
      <c r="AY58" s="30"/>
      <c r="AZ58" s="30"/>
      <c r="BA58" s="30"/>
      <c r="BB58" s="30">
        <v>20</v>
      </c>
      <c r="BC58" s="30"/>
      <c r="BD58" s="30"/>
      <c r="BE58" s="30"/>
      <c r="BF58" s="30"/>
      <c r="BG58" s="30"/>
      <c r="BH58" s="30">
        <f t="shared" si="1"/>
        <v>35</v>
      </c>
      <c r="BI58" s="30"/>
      <c r="BJ58" s="42" t="s">
        <v>281</v>
      </c>
    </row>
    <row r="59" spans="1:62" ht="20.100000000000001" customHeight="1" x14ac:dyDescent="0.3">
      <c r="A59" s="28"/>
      <c r="B59" s="28"/>
      <c r="C59" s="30">
        <f t="shared" si="2"/>
        <v>47</v>
      </c>
      <c r="D59" s="30">
        <v>739</v>
      </c>
      <c r="E59" s="41">
        <v>46075</v>
      </c>
      <c r="F59" s="30" t="s">
        <v>139</v>
      </c>
      <c r="G59" s="30" t="s">
        <v>134</v>
      </c>
      <c r="H59" s="30">
        <v>45177</v>
      </c>
      <c r="I59" s="30"/>
      <c r="J59" s="30"/>
      <c r="K59" s="30"/>
      <c r="L59" s="30"/>
      <c r="M59" s="30"/>
      <c r="N59" s="30">
        <v>4</v>
      </c>
      <c r="O59" s="30"/>
      <c r="P59" s="30"/>
      <c r="Q59" s="30"/>
      <c r="R59" s="30"/>
      <c r="S59" s="30"/>
      <c r="T59" s="30">
        <v>2</v>
      </c>
      <c r="U59" s="30"/>
      <c r="V59" s="30"/>
      <c r="W59" s="30"/>
      <c r="X59" s="30"/>
      <c r="Y59" s="30"/>
      <c r="Z59" s="30"/>
      <c r="AA59" s="30"/>
      <c r="AB59" s="30">
        <v>16</v>
      </c>
      <c r="AC59" s="30"/>
      <c r="AD59" s="30"/>
      <c r="AE59" s="30"/>
      <c r="AF59" s="30"/>
      <c r="AG59" s="30">
        <v>1</v>
      </c>
      <c r="AH59" s="30"/>
      <c r="AI59" s="30"/>
      <c r="AJ59" s="30"/>
      <c r="AK59" s="30"/>
      <c r="AL59" s="30"/>
      <c r="AM59" s="30">
        <v>16</v>
      </c>
      <c r="AN59" s="30"/>
      <c r="AO59" s="30"/>
      <c r="AP59" s="30"/>
      <c r="AQ59" s="30"/>
      <c r="AR59" s="30">
        <v>1</v>
      </c>
      <c r="AS59" s="30"/>
      <c r="AT59" s="30"/>
      <c r="AU59" s="30">
        <f t="shared" si="0"/>
        <v>40</v>
      </c>
      <c r="AV59" s="30"/>
      <c r="AW59" s="30"/>
      <c r="AX59" s="30">
        <v>10</v>
      </c>
      <c r="AY59" s="30"/>
      <c r="AZ59" s="30"/>
      <c r="BA59" s="30"/>
      <c r="BB59" s="30"/>
      <c r="BC59" s="30">
        <v>16</v>
      </c>
      <c r="BD59" s="30"/>
      <c r="BE59" s="30"/>
      <c r="BF59" s="30"/>
      <c r="BG59" s="30"/>
      <c r="BH59" s="30">
        <f t="shared" si="1"/>
        <v>26</v>
      </c>
      <c r="BI59" s="30"/>
      <c r="BJ59" s="42" t="s">
        <v>281</v>
      </c>
    </row>
    <row r="60" spans="1:62" ht="20.100000000000001" customHeight="1" x14ac:dyDescent="0.3">
      <c r="A60" s="28"/>
      <c r="B60" s="28"/>
      <c r="C60" s="30">
        <f t="shared" si="2"/>
        <v>48</v>
      </c>
      <c r="D60" s="30">
        <v>771</v>
      </c>
      <c r="E60" s="41">
        <v>46076</v>
      </c>
      <c r="F60" s="30" t="s">
        <v>140</v>
      </c>
      <c r="G60" s="30" t="s">
        <v>141</v>
      </c>
      <c r="H60" s="30">
        <v>45075</v>
      </c>
      <c r="I60" s="30"/>
      <c r="J60" s="30"/>
      <c r="K60" s="30"/>
      <c r="L60" s="30"/>
      <c r="M60" s="30"/>
      <c r="N60" s="30">
        <v>4</v>
      </c>
      <c r="O60" s="30"/>
      <c r="P60" s="30"/>
      <c r="Q60" s="30"/>
      <c r="R60" s="30"/>
      <c r="S60" s="30">
        <v>3</v>
      </c>
      <c r="T60" s="30"/>
      <c r="U60" s="30"/>
      <c r="V60" s="30"/>
      <c r="W60" s="30"/>
      <c r="X60" s="30"/>
      <c r="Y60" s="30"/>
      <c r="Z60" s="30"/>
      <c r="AA60" s="30"/>
      <c r="AB60" s="30">
        <v>16</v>
      </c>
      <c r="AC60" s="30"/>
      <c r="AD60" s="30"/>
      <c r="AE60" s="30"/>
      <c r="AF60" s="30"/>
      <c r="AG60" s="30"/>
      <c r="AH60" s="30"/>
      <c r="AI60" s="30"/>
      <c r="AJ60" s="30"/>
      <c r="AK60" s="30"/>
      <c r="AL60" s="30">
        <v>14</v>
      </c>
      <c r="AM60" s="30"/>
      <c r="AN60" s="30"/>
      <c r="AO60" s="30"/>
      <c r="AP60" s="30"/>
      <c r="AQ60" s="30"/>
      <c r="AR60" s="30"/>
      <c r="AS60" s="30"/>
      <c r="AT60" s="30"/>
      <c r="AU60" s="30">
        <f t="shared" si="0"/>
        <v>37</v>
      </c>
      <c r="AV60" s="30"/>
      <c r="AW60" s="30"/>
      <c r="AX60" s="30">
        <v>10</v>
      </c>
      <c r="AY60" s="30"/>
      <c r="AZ60" s="30"/>
      <c r="BA60" s="30"/>
      <c r="BB60" s="30"/>
      <c r="BC60" s="30"/>
      <c r="BD60" s="30">
        <v>10</v>
      </c>
      <c r="BE60" s="30"/>
      <c r="BF60" s="30"/>
      <c r="BG60" s="30"/>
      <c r="BH60" s="30">
        <f t="shared" si="1"/>
        <v>20</v>
      </c>
      <c r="BI60" s="30"/>
      <c r="BJ60" s="42" t="s">
        <v>281</v>
      </c>
    </row>
    <row r="61" spans="1:62" ht="20.100000000000001" customHeight="1" x14ac:dyDescent="0.3">
      <c r="A61" s="28"/>
      <c r="B61" s="28"/>
      <c r="C61" s="30">
        <f t="shared" si="2"/>
        <v>49</v>
      </c>
      <c r="D61" s="30">
        <v>780</v>
      </c>
      <c r="E61" s="41">
        <v>46077</v>
      </c>
      <c r="F61" s="30" t="s">
        <v>142</v>
      </c>
      <c r="G61" s="30" t="s">
        <v>143</v>
      </c>
      <c r="H61" s="30">
        <v>45065</v>
      </c>
      <c r="I61" s="30"/>
      <c r="J61" s="30"/>
      <c r="K61" s="30"/>
      <c r="L61" s="30"/>
      <c r="M61" s="30"/>
      <c r="N61" s="30">
        <v>4</v>
      </c>
      <c r="O61" s="30"/>
      <c r="P61" s="30"/>
      <c r="Q61" s="30"/>
      <c r="R61" s="30"/>
      <c r="S61" s="30"/>
      <c r="T61" s="30"/>
      <c r="U61" s="30"/>
      <c r="V61" s="30"/>
      <c r="W61" s="30"/>
      <c r="X61" s="30"/>
      <c r="Y61" s="30"/>
      <c r="Z61" s="30"/>
      <c r="AA61" s="30"/>
      <c r="AB61" s="30">
        <v>16</v>
      </c>
      <c r="AC61" s="30"/>
      <c r="AD61" s="30"/>
      <c r="AE61" s="30"/>
      <c r="AF61" s="30"/>
      <c r="AG61" s="30"/>
      <c r="AH61" s="30"/>
      <c r="AI61" s="30"/>
      <c r="AJ61" s="30"/>
      <c r="AK61" s="30"/>
      <c r="AL61" s="30"/>
      <c r="AM61" s="30">
        <v>16</v>
      </c>
      <c r="AN61" s="30"/>
      <c r="AO61" s="30"/>
      <c r="AP61" s="30"/>
      <c r="AQ61" s="30"/>
      <c r="AR61" s="30"/>
      <c r="AS61" s="30"/>
      <c r="AT61" s="30"/>
      <c r="AU61" s="30">
        <f t="shared" si="0"/>
        <v>36</v>
      </c>
      <c r="AV61" s="30"/>
      <c r="AW61" s="30"/>
      <c r="AX61" s="30">
        <v>5</v>
      </c>
      <c r="AY61" s="30"/>
      <c r="AZ61" s="30">
        <v>1</v>
      </c>
      <c r="BA61" s="30"/>
      <c r="BB61" s="30"/>
      <c r="BC61" s="30">
        <v>16</v>
      </c>
      <c r="BD61" s="30"/>
      <c r="BE61" s="30"/>
      <c r="BF61" s="30"/>
      <c r="BG61" s="30"/>
      <c r="BH61" s="30">
        <f t="shared" si="1"/>
        <v>22</v>
      </c>
      <c r="BI61" s="30"/>
      <c r="BJ61" s="42" t="s">
        <v>282</v>
      </c>
    </row>
    <row r="62" spans="1:62" ht="20.100000000000001" customHeight="1" x14ac:dyDescent="0.3">
      <c r="A62" s="28"/>
      <c r="B62" s="28"/>
      <c r="C62" s="30">
        <f t="shared" si="2"/>
        <v>50</v>
      </c>
      <c r="D62" s="30">
        <v>969</v>
      </c>
      <c r="E62" s="41">
        <v>46079</v>
      </c>
      <c r="F62" s="30" t="s">
        <v>144</v>
      </c>
      <c r="G62" s="30" t="s">
        <v>145</v>
      </c>
      <c r="H62" s="30">
        <v>45237</v>
      </c>
      <c r="I62" s="30"/>
      <c r="J62" s="30"/>
      <c r="K62" s="30"/>
      <c r="L62" s="30"/>
      <c r="M62" s="30"/>
      <c r="N62" s="30">
        <v>4</v>
      </c>
      <c r="O62" s="30"/>
      <c r="P62" s="30"/>
      <c r="Q62" s="30"/>
      <c r="R62" s="30"/>
      <c r="S62" s="30"/>
      <c r="T62" s="30"/>
      <c r="U62" s="30"/>
      <c r="V62" s="30"/>
      <c r="W62" s="30"/>
      <c r="X62" s="30"/>
      <c r="Y62" s="30"/>
      <c r="Z62" s="30"/>
      <c r="AA62" s="30">
        <v>14</v>
      </c>
      <c r="AB62" s="30"/>
      <c r="AC62" s="30"/>
      <c r="AD62" s="30"/>
      <c r="AE62" s="30"/>
      <c r="AF62" s="30"/>
      <c r="AG62" s="30"/>
      <c r="AH62" s="30"/>
      <c r="AI62" s="30"/>
      <c r="AJ62" s="30"/>
      <c r="AK62" s="30"/>
      <c r="AL62" s="30"/>
      <c r="AM62" s="30">
        <v>16</v>
      </c>
      <c r="AN62" s="30"/>
      <c r="AO62" s="30"/>
      <c r="AP62" s="30"/>
      <c r="AQ62" s="30"/>
      <c r="AR62" s="30"/>
      <c r="AS62" s="30"/>
      <c r="AT62" s="30"/>
      <c r="AU62" s="30">
        <f t="shared" si="0"/>
        <v>34</v>
      </c>
      <c r="AV62" s="30"/>
      <c r="AW62" s="30">
        <v>8</v>
      </c>
      <c r="AX62" s="30">
        <v>5</v>
      </c>
      <c r="AY62" s="30"/>
      <c r="AZ62" s="30"/>
      <c r="BA62" s="30"/>
      <c r="BB62" s="30"/>
      <c r="BC62" s="30"/>
      <c r="BD62" s="30">
        <v>10</v>
      </c>
      <c r="BE62" s="30"/>
      <c r="BF62" s="30"/>
      <c r="BG62" s="30"/>
      <c r="BH62" s="30">
        <f t="shared" si="1"/>
        <v>23</v>
      </c>
      <c r="BI62" s="30"/>
      <c r="BJ62" s="42" t="s">
        <v>281</v>
      </c>
    </row>
    <row r="63" spans="1:62" ht="20.100000000000001" customHeight="1" x14ac:dyDescent="0.3">
      <c r="A63" s="28"/>
      <c r="B63" s="28"/>
      <c r="C63" s="30">
        <f t="shared" si="2"/>
        <v>51</v>
      </c>
      <c r="D63" s="30">
        <v>1006</v>
      </c>
      <c r="E63" s="41">
        <v>46080</v>
      </c>
      <c r="F63" s="30" t="s">
        <v>146</v>
      </c>
      <c r="G63" s="30" t="s">
        <v>147</v>
      </c>
      <c r="H63" s="30">
        <v>45022</v>
      </c>
      <c r="I63" s="30"/>
      <c r="J63" s="30"/>
      <c r="K63" s="30"/>
      <c r="L63" s="30"/>
      <c r="M63" s="30"/>
      <c r="N63" s="30"/>
      <c r="O63" s="30"/>
      <c r="P63" s="30"/>
      <c r="Q63" s="30"/>
      <c r="R63" s="30"/>
      <c r="S63" s="30"/>
      <c r="T63" s="30"/>
      <c r="U63" s="30"/>
      <c r="V63" s="30"/>
      <c r="W63" s="30"/>
      <c r="X63" s="30"/>
      <c r="Y63" s="30"/>
      <c r="Z63" s="30"/>
      <c r="AA63" s="30"/>
      <c r="AB63" s="30"/>
      <c r="AC63" s="30"/>
      <c r="AD63" s="30"/>
      <c r="AE63" s="30">
        <v>0</v>
      </c>
      <c r="AF63" s="30"/>
      <c r="AG63" s="30"/>
      <c r="AH63" s="30"/>
      <c r="AI63" s="30"/>
      <c r="AJ63" s="30"/>
      <c r="AK63" s="30"/>
      <c r="AL63" s="30"/>
      <c r="AM63" s="30">
        <v>16</v>
      </c>
      <c r="AN63" s="30"/>
      <c r="AO63" s="30"/>
      <c r="AP63" s="30"/>
      <c r="AQ63" s="30">
        <v>2</v>
      </c>
      <c r="AR63" s="30"/>
      <c r="AS63" s="30"/>
      <c r="AT63" s="30"/>
      <c r="AU63" s="30">
        <f t="shared" si="0"/>
        <v>18</v>
      </c>
      <c r="AV63" s="30">
        <v>10</v>
      </c>
      <c r="AW63" s="30">
        <v>8</v>
      </c>
      <c r="AX63" s="30"/>
      <c r="AY63" s="30"/>
      <c r="AZ63" s="30"/>
      <c r="BA63" s="30"/>
      <c r="BB63" s="30"/>
      <c r="BC63" s="30">
        <v>16</v>
      </c>
      <c r="BD63" s="30"/>
      <c r="BE63" s="30"/>
      <c r="BF63" s="30"/>
      <c r="BG63" s="30"/>
      <c r="BH63" s="30">
        <f t="shared" si="1"/>
        <v>34</v>
      </c>
      <c r="BI63" s="30"/>
      <c r="BJ63" s="42" t="s">
        <v>282</v>
      </c>
    </row>
    <row r="64" spans="1:62" ht="18.75" x14ac:dyDescent="0.25">
      <c r="A64" s="1"/>
      <c r="B64" s="1"/>
      <c r="C64" s="1"/>
      <c r="D64" s="1"/>
      <c r="E64" s="74"/>
      <c r="F64" s="33"/>
      <c r="G64" s="33"/>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2"/>
      <c r="AV64" s="1"/>
      <c r="AW64" s="1"/>
      <c r="AX64" s="1"/>
      <c r="AY64" s="1"/>
      <c r="AZ64" s="1"/>
      <c r="BA64" s="1"/>
      <c r="BB64" s="1"/>
      <c r="BC64" s="1"/>
      <c r="BD64" s="1"/>
      <c r="BE64" s="1"/>
      <c r="BF64" s="1"/>
      <c r="BG64" s="1"/>
      <c r="BH64" s="2"/>
      <c r="BI64" s="34"/>
      <c r="BJ64" s="72"/>
    </row>
    <row r="65" spans="1:64" ht="16.5" x14ac:dyDescent="0.25">
      <c r="A65" s="35"/>
      <c r="B65" s="35"/>
      <c r="C65" s="104" t="s">
        <v>148</v>
      </c>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row>
    <row r="66" spans="1:64" ht="48.75" customHeight="1" x14ac:dyDescent="0.25">
      <c r="A66" s="35"/>
      <c r="B66" s="35"/>
      <c r="C66" s="97" t="s">
        <v>149</v>
      </c>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row>
    <row r="67" spans="1:64" ht="82.5" customHeight="1" x14ac:dyDescent="0.25">
      <c r="A67" s="35"/>
      <c r="B67" s="35"/>
      <c r="C67" s="97" t="s">
        <v>280</v>
      </c>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78"/>
      <c r="BL67" s="78"/>
    </row>
    <row r="68" spans="1:64" ht="50.25" customHeight="1" x14ac:dyDescent="0.25">
      <c r="A68" s="35"/>
      <c r="B68" s="35"/>
      <c r="C68" s="98" t="s">
        <v>150</v>
      </c>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row>
    <row r="69" spans="1:64" ht="16.5" x14ac:dyDescent="0.3">
      <c r="A69" s="36"/>
      <c r="B69" s="36"/>
      <c r="C69" s="36"/>
      <c r="D69" s="37"/>
      <c r="E69" s="7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8"/>
      <c r="AV69" s="36"/>
      <c r="AW69" s="36"/>
      <c r="AX69" s="36"/>
      <c r="AY69" s="36"/>
      <c r="AZ69" s="36"/>
      <c r="BA69" s="36"/>
      <c r="BB69" s="36"/>
      <c r="BC69" s="36"/>
      <c r="BD69" s="36"/>
      <c r="BE69" s="36"/>
      <c r="BF69" s="36"/>
      <c r="BG69" s="36"/>
      <c r="BH69" s="38"/>
      <c r="BI69" s="39"/>
      <c r="BJ69" s="73"/>
    </row>
    <row r="70" spans="1:64" ht="18.75" x14ac:dyDescent="0.25">
      <c r="D70" s="1"/>
      <c r="E70" s="74"/>
      <c r="AU70" s="2"/>
      <c r="BH70" s="2"/>
      <c r="BI70" s="3"/>
    </row>
    <row r="71" spans="1:64" ht="18.75" x14ac:dyDescent="0.25">
      <c r="D71" s="1"/>
      <c r="E71" s="74"/>
      <c r="AU71" s="2"/>
      <c r="BH71" s="2"/>
      <c r="BI71" s="3"/>
    </row>
    <row r="72" spans="1:64" ht="15.75" x14ac:dyDescent="0.25">
      <c r="A72" s="106" t="s">
        <v>0</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row>
    <row r="73" spans="1:64" ht="15.75" x14ac:dyDescent="0.25">
      <c r="A73" s="106" t="s">
        <v>1</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row>
    <row r="74" spans="1:64" ht="15.75" x14ac:dyDescent="0.25">
      <c r="A74" s="106" t="s">
        <v>2</v>
      </c>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row>
    <row r="75" spans="1:64" ht="18.75" x14ac:dyDescent="0.3">
      <c r="A75" s="4"/>
      <c r="B75" s="5"/>
      <c r="C75" s="107" t="s">
        <v>3</v>
      </c>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row>
    <row r="76" spans="1:64" ht="21" x14ac:dyDescent="0.35">
      <c r="A76" s="6"/>
      <c r="B76" s="6"/>
      <c r="C76" s="100" t="s">
        <v>4</v>
      </c>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row>
    <row r="77" spans="1:64" ht="18" x14ac:dyDescent="0.35">
      <c r="A77" s="99" t="s">
        <v>285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row>
    <row r="78" spans="1:64" ht="18" x14ac:dyDescent="0.35">
      <c r="A78" s="7"/>
      <c r="B78" s="7"/>
      <c r="C78" s="7"/>
      <c r="D78" s="7"/>
      <c r="E78" s="50"/>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0"/>
    </row>
    <row r="79" spans="1:64" ht="21" x14ac:dyDescent="0.35">
      <c r="A79" s="6"/>
      <c r="B79" s="6"/>
      <c r="C79" s="100" t="s">
        <v>5</v>
      </c>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row>
    <row r="80" spans="1:64" ht="27.75" x14ac:dyDescent="0.45">
      <c r="A80" s="8"/>
      <c r="B80" s="9"/>
      <c r="C80" s="101" t="s">
        <v>6</v>
      </c>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row>
    <row r="81" spans="1:62" ht="21" x14ac:dyDescent="0.35">
      <c r="A81" s="10"/>
      <c r="B81" s="9"/>
      <c r="C81" s="102" t="s">
        <v>151</v>
      </c>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row>
    <row r="82" spans="1:62" ht="18.75" x14ac:dyDescent="0.3">
      <c r="A82" s="10"/>
      <c r="B82" s="11"/>
      <c r="C82" s="103" t="s">
        <v>8</v>
      </c>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row>
    <row r="83" spans="1:62" ht="95.25" x14ac:dyDescent="0.25">
      <c r="A83" s="12"/>
      <c r="B83" s="12"/>
      <c r="C83" s="13" t="s">
        <v>9</v>
      </c>
      <c r="D83" s="13" t="s">
        <v>10</v>
      </c>
      <c r="E83" s="75" t="s">
        <v>11</v>
      </c>
      <c r="F83" s="13" t="s">
        <v>12</v>
      </c>
      <c r="G83" s="13" t="s">
        <v>13</v>
      </c>
      <c r="H83" s="14" t="s">
        <v>14</v>
      </c>
      <c r="I83" s="15" t="s">
        <v>15</v>
      </c>
      <c r="J83" s="16" t="s">
        <v>16</v>
      </c>
      <c r="K83" s="16" t="s">
        <v>17</v>
      </c>
      <c r="L83" s="16" t="s">
        <v>18</v>
      </c>
      <c r="M83" s="16" t="s">
        <v>19</v>
      </c>
      <c r="N83" s="17" t="s">
        <v>20</v>
      </c>
      <c r="O83" s="17" t="s">
        <v>21</v>
      </c>
      <c r="P83" s="18" t="s">
        <v>22</v>
      </c>
      <c r="Q83" s="18" t="s">
        <v>23</v>
      </c>
      <c r="R83" s="18" t="s">
        <v>24</v>
      </c>
      <c r="S83" s="18" t="s">
        <v>25</v>
      </c>
      <c r="T83" s="18" t="s">
        <v>26</v>
      </c>
      <c r="U83" s="18" t="s">
        <v>27</v>
      </c>
      <c r="V83" s="18" t="s">
        <v>28</v>
      </c>
      <c r="W83" s="18" t="s">
        <v>29</v>
      </c>
      <c r="X83" s="19" t="s">
        <v>30</v>
      </c>
      <c r="Y83" s="20" t="s">
        <v>31</v>
      </c>
      <c r="Z83" s="20" t="s">
        <v>32</v>
      </c>
      <c r="AA83" s="20" t="s">
        <v>33</v>
      </c>
      <c r="AB83" s="20" t="s">
        <v>34</v>
      </c>
      <c r="AC83" s="20" t="s">
        <v>35</v>
      </c>
      <c r="AD83" s="20" t="s">
        <v>36</v>
      </c>
      <c r="AE83" s="20" t="s">
        <v>37</v>
      </c>
      <c r="AF83" s="21" t="s">
        <v>38</v>
      </c>
      <c r="AG83" s="22" t="s">
        <v>39</v>
      </c>
      <c r="AH83" s="23" t="s">
        <v>40</v>
      </c>
      <c r="AI83" s="19" t="s">
        <v>30</v>
      </c>
      <c r="AJ83" s="20" t="s">
        <v>31</v>
      </c>
      <c r="AK83" s="20" t="s">
        <v>32</v>
      </c>
      <c r="AL83" s="20" t="s">
        <v>33</v>
      </c>
      <c r="AM83" s="20" t="s">
        <v>34</v>
      </c>
      <c r="AN83" s="20" t="s">
        <v>35</v>
      </c>
      <c r="AO83" s="20" t="s">
        <v>36</v>
      </c>
      <c r="AP83" s="20" t="s">
        <v>37</v>
      </c>
      <c r="AQ83" s="21" t="s">
        <v>38</v>
      </c>
      <c r="AR83" s="22" t="s">
        <v>39</v>
      </c>
      <c r="AS83" s="23" t="s">
        <v>40</v>
      </c>
      <c r="AT83" s="24" t="s">
        <v>41</v>
      </c>
      <c r="AU83" s="14" t="s">
        <v>42</v>
      </c>
      <c r="AV83" s="25" t="s">
        <v>43</v>
      </c>
      <c r="AW83" s="25" t="s">
        <v>44</v>
      </c>
      <c r="AX83" s="25" t="s">
        <v>45</v>
      </c>
      <c r="AY83" s="25" t="s">
        <v>46</v>
      </c>
      <c r="AZ83" s="25" t="s">
        <v>47</v>
      </c>
      <c r="BA83" s="25" t="s">
        <v>48</v>
      </c>
      <c r="BB83" s="26" t="s">
        <v>43</v>
      </c>
      <c r="BC83" s="26" t="s">
        <v>44</v>
      </c>
      <c r="BD83" s="26" t="s">
        <v>45</v>
      </c>
      <c r="BE83" s="26" t="s">
        <v>46</v>
      </c>
      <c r="BF83" s="26" t="s">
        <v>47</v>
      </c>
      <c r="BG83" s="26" t="s">
        <v>48</v>
      </c>
      <c r="BH83" s="14" t="s">
        <v>49</v>
      </c>
      <c r="BI83" s="27" t="s">
        <v>50</v>
      </c>
      <c r="BJ83" s="71" t="s">
        <v>51</v>
      </c>
    </row>
    <row r="84" spans="1:62" ht="16.5" x14ac:dyDescent="0.3">
      <c r="A84" s="28"/>
      <c r="B84" s="28"/>
      <c r="C84" s="40">
        <v>1</v>
      </c>
      <c r="D84" s="30">
        <v>1219</v>
      </c>
      <c r="E84" s="41">
        <v>46104</v>
      </c>
      <c r="F84" s="42"/>
      <c r="G84" s="42"/>
      <c r="H84" s="41"/>
      <c r="I84" s="32"/>
      <c r="J84" s="43"/>
      <c r="K84" s="43"/>
      <c r="L84" s="43"/>
      <c r="M84" s="43"/>
      <c r="N84" s="32"/>
      <c r="O84" s="32"/>
      <c r="P84" s="32"/>
      <c r="Q84" s="32"/>
      <c r="R84" s="32"/>
      <c r="S84" s="32"/>
      <c r="T84" s="32"/>
      <c r="U84" s="32"/>
      <c r="V84" s="32"/>
      <c r="W84" s="32"/>
      <c r="X84" s="32"/>
      <c r="Y84" s="32"/>
      <c r="Z84" s="32"/>
      <c r="AA84" s="32"/>
      <c r="AB84" s="32"/>
      <c r="AC84" s="32"/>
      <c r="AD84" s="32"/>
      <c r="AE84" s="32"/>
      <c r="AF84" s="32"/>
      <c r="AG84" s="32"/>
      <c r="AH84" s="32"/>
      <c r="AI84" s="32"/>
      <c r="AJ84" s="32"/>
      <c r="AK84" s="43"/>
      <c r="AL84" s="43"/>
      <c r="AM84" s="32"/>
      <c r="AN84" s="43"/>
      <c r="AO84" s="43"/>
      <c r="AP84" s="43"/>
      <c r="AQ84" s="43"/>
      <c r="AR84" s="43"/>
      <c r="AS84" s="43"/>
      <c r="AT84" s="43"/>
      <c r="AU84" s="44"/>
      <c r="AV84" s="45"/>
      <c r="AW84" s="45"/>
      <c r="AX84" s="45"/>
      <c r="AY84" s="45"/>
      <c r="AZ84" s="45"/>
      <c r="BA84" s="45"/>
      <c r="BB84" s="45"/>
      <c r="BC84" s="45"/>
      <c r="BD84" s="45"/>
      <c r="BE84" s="45"/>
      <c r="BF84" s="45"/>
      <c r="BG84" s="45"/>
      <c r="BH84" s="44"/>
      <c r="BI84" s="30"/>
      <c r="BJ84" s="42" t="s">
        <v>281</v>
      </c>
    </row>
    <row r="85" spans="1:62" s="81" customFormat="1" ht="21.75" customHeight="1" x14ac:dyDescent="0.25">
      <c r="A85" s="79"/>
      <c r="B85" s="79"/>
      <c r="C85" s="104" t="s">
        <v>148</v>
      </c>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row>
    <row r="86" spans="1:62" s="81" customFormat="1" ht="57" customHeight="1" x14ac:dyDescent="0.25">
      <c r="A86" s="79"/>
      <c r="B86" s="79"/>
      <c r="C86" s="97" t="s">
        <v>149</v>
      </c>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row>
    <row r="87" spans="1:62" s="81" customFormat="1" ht="79.5" customHeight="1" x14ac:dyDescent="0.25">
      <c r="A87" s="79"/>
      <c r="B87" s="79"/>
      <c r="C87" s="97" t="s">
        <v>280</v>
      </c>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row>
    <row r="88" spans="1:62" ht="53.25" customHeight="1" x14ac:dyDescent="0.25">
      <c r="A88" s="35"/>
      <c r="B88" s="35"/>
      <c r="C88" s="98" t="s">
        <v>150</v>
      </c>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row>
  </sheetData>
  <mergeCells count="28">
    <mergeCell ref="A7:BJ7"/>
    <mergeCell ref="C67:BJ67"/>
    <mergeCell ref="A2:BJ2"/>
    <mergeCell ref="A3:BJ3"/>
    <mergeCell ref="A4:BJ4"/>
    <mergeCell ref="C5:BJ5"/>
    <mergeCell ref="C6:BJ6"/>
    <mergeCell ref="C76:BJ76"/>
    <mergeCell ref="C8:BJ8"/>
    <mergeCell ref="C9:BJ9"/>
    <mergeCell ref="C10:BJ10"/>
    <mergeCell ref="C11:BJ11"/>
    <mergeCell ref="C65:BJ65"/>
    <mergeCell ref="C66:BJ66"/>
    <mergeCell ref="C68:BJ68"/>
    <mergeCell ref="A72:BJ72"/>
    <mergeCell ref="A73:BJ73"/>
    <mergeCell ref="A74:BJ74"/>
    <mergeCell ref="C75:BJ75"/>
    <mergeCell ref="C86:BJ86"/>
    <mergeCell ref="C88:BJ88"/>
    <mergeCell ref="A77:BJ77"/>
    <mergeCell ref="C79:BJ79"/>
    <mergeCell ref="C80:BJ80"/>
    <mergeCell ref="C81:BJ81"/>
    <mergeCell ref="C82:BJ82"/>
    <mergeCell ref="C85:BJ85"/>
    <mergeCell ref="C87:BJ87"/>
  </mergeCells>
  <pageMargins left="0.25" right="0.25" top="0.75" bottom="0.75" header="0.3" footer="0.3"/>
  <pageSetup paperSize="9" scale="8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K45"/>
  <sheetViews>
    <sheetView topLeftCell="A27" workbookViewId="0">
      <selection activeCell="A24" sqref="A24:BL46"/>
    </sheetView>
  </sheetViews>
  <sheetFormatPr defaultRowHeight="15" x14ac:dyDescent="0.25"/>
  <cols>
    <col min="1" max="1" width="4.28515625" customWidth="1"/>
    <col min="2" max="2" width="8.7109375" customWidth="1"/>
    <col min="3" max="3" width="17.7109375" customWidth="1"/>
    <col min="4" max="4" width="15.7109375" style="46" customWidth="1"/>
    <col min="5" max="45" width="9.140625" hidden="1" customWidth="1"/>
    <col min="46" max="46" width="15.7109375" hidden="1" customWidth="1"/>
    <col min="47" max="58" width="9.140625" hidden="1" customWidth="1"/>
    <col min="59" max="59" width="15.7109375" hidden="1" customWidth="1"/>
    <col min="60" max="62" width="9.140625" hidden="1" customWidth="1"/>
    <col min="63" max="63" width="41.85546875" customWidth="1"/>
  </cols>
  <sheetData>
    <row r="1" spans="2:63" ht="18.75" x14ac:dyDescent="0.25">
      <c r="E1" s="1"/>
      <c r="F1" s="1"/>
      <c r="AV1" s="2"/>
      <c r="BI1" s="2"/>
      <c r="BJ1" s="3"/>
    </row>
    <row r="2" spans="2:63" s="47" customFormat="1" ht="15.75" x14ac:dyDescent="0.25">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row>
    <row r="3" spans="2:63" s="47" customFormat="1" ht="15.75" x14ac:dyDescent="0.25">
      <c r="B3" s="106" t="s">
        <v>1</v>
      </c>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row>
    <row r="4" spans="2:63" s="47" customFormat="1" ht="15.75" x14ac:dyDescent="0.25">
      <c r="B4" s="106" t="s">
        <v>2</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row>
    <row r="5" spans="2:63" s="48" customFormat="1" ht="18.75" x14ac:dyDescent="0.3">
      <c r="B5" s="107" t="s">
        <v>3</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row>
    <row r="6" spans="2:63" s="49" customFormat="1" ht="21" x14ac:dyDescent="0.35">
      <c r="B6" s="100" t="s">
        <v>4</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row>
    <row r="7" spans="2:63" s="10" customFormat="1" ht="18" x14ac:dyDescent="0.35">
      <c r="B7" s="99" t="s">
        <v>285</v>
      </c>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row>
    <row r="8" spans="2:63" s="49" customFormat="1" ht="21" x14ac:dyDescent="0.35">
      <c r="B8" s="100" t="s">
        <v>152</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row>
    <row r="9" spans="2:63" s="10" customFormat="1" ht="21" x14ac:dyDescent="0.35">
      <c r="B9" s="105" t="s">
        <v>6</v>
      </c>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row>
    <row r="10" spans="2:63" s="10" customFormat="1" ht="21" x14ac:dyDescent="0.35">
      <c r="B10" s="102" t="s">
        <v>7</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row>
    <row r="11" spans="2:63" s="10" customFormat="1" ht="18.75" x14ac:dyDescent="0.3">
      <c r="B11" s="111" t="s">
        <v>8</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row>
    <row r="13" spans="2:63" ht="72" customHeight="1" x14ac:dyDescent="0.25">
      <c r="B13" s="14" t="s">
        <v>9</v>
      </c>
      <c r="C13" s="14" t="s">
        <v>270</v>
      </c>
      <c r="D13" s="14" t="s">
        <v>11</v>
      </c>
      <c r="E13" s="14" t="s">
        <v>12</v>
      </c>
      <c r="F13" s="14" t="s">
        <v>13</v>
      </c>
      <c r="G13" s="14" t="s">
        <v>14</v>
      </c>
      <c r="H13" s="14" t="s">
        <v>153</v>
      </c>
      <c r="I13" s="14" t="s">
        <v>154</v>
      </c>
      <c r="J13" s="14" t="s">
        <v>155</v>
      </c>
      <c r="K13" s="14" t="s">
        <v>156</v>
      </c>
      <c r="L13" s="14" t="s">
        <v>157</v>
      </c>
      <c r="M13" s="14" t="s">
        <v>158</v>
      </c>
      <c r="N13" s="14" t="s">
        <v>159</v>
      </c>
      <c r="O13" s="14" t="s">
        <v>160</v>
      </c>
      <c r="P13" s="14" t="s">
        <v>161</v>
      </c>
      <c r="Q13" s="14" t="s">
        <v>162</v>
      </c>
      <c r="R13" s="14" t="s">
        <v>163</v>
      </c>
      <c r="S13" s="14" t="s">
        <v>164</v>
      </c>
      <c r="T13" s="14" t="s">
        <v>165</v>
      </c>
      <c r="U13" s="14" t="s">
        <v>166</v>
      </c>
      <c r="V13" s="14" t="s">
        <v>167</v>
      </c>
      <c r="W13" s="14" t="s">
        <v>168</v>
      </c>
      <c r="X13" s="14" t="s">
        <v>169</v>
      </c>
      <c r="Y13" s="14" t="s">
        <v>170</v>
      </c>
      <c r="Z13" s="14" t="s">
        <v>171</v>
      </c>
      <c r="AA13" s="14" t="s">
        <v>172</v>
      </c>
      <c r="AB13" s="14" t="s">
        <v>173</v>
      </c>
      <c r="AC13" s="14" t="s">
        <v>174</v>
      </c>
      <c r="AD13" s="14" t="s">
        <v>175</v>
      </c>
      <c r="AE13" s="14" t="s">
        <v>176</v>
      </c>
      <c r="AF13" s="14" t="s">
        <v>177</v>
      </c>
      <c r="AG13" s="14" t="s">
        <v>178</v>
      </c>
      <c r="AH13" s="14" t="s">
        <v>168</v>
      </c>
      <c r="AI13" s="14" t="s">
        <v>169</v>
      </c>
      <c r="AJ13" s="14" t="s">
        <v>170</v>
      </c>
      <c r="AK13" s="14" t="s">
        <v>171</v>
      </c>
      <c r="AL13" s="14" t="s">
        <v>172</v>
      </c>
      <c r="AM13" s="14" t="s">
        <v>173</v>
      </c>
      <c r="AN13" s="14" t="s">
        <v>174</v>
      </c>
      <c r="AO13" s="14" t="s">
        <v>175</v>
      </c>
      <c r="AP13" s="14" t="s">
        <v>176</v>
      </c>
      <c r="AQ13" s="14" t="s">
        <v>177</v>
      </c>
      <c r="AR13" s="14" t="s">
        <v>178</v>
      </c>
      <c r="AS13" s="14" t="s">
        <v>179</v>
      </c>
      <c r="AT13" s="14" t="s">
        <v>42</v>
      </c>
      <c r="AU13" s="14" t="s">
        <v>43</v>
      </c>
      <c r="AV13" s="14" t="s">
        <v>44</v>
      </c>
      <c r="AW13" s="14" t="s">
        <v>180</v>
      </c>
      <c r="AX13" s="14" t="s">
        <v>181</v>
      </c>
      <c r="AY13" s="14" t="s">
        <v>182</v>
      </c>
      <c r="AZ13" s="14" t="s">
        <v>183</v>
      </c>
      <c r="BA13" s="14" t="s">
        <v>43</v>
      </c>
      <c r="BB13" s="14" t="s">
        <v>44</v>
      </c>
      <c r="BC13" s="14" t="s">
        <v>180</v>
      </c>
      <c r="BD13" s="14" t="s">
        <v>181</v>
      </c>
      <c r="BE13" s="14" t="s">
        <v>182</v>
      </c>
      <c r="BF13" s="14" t="s">
        <v>183</v>
      </c>
      <c r="BG13" s="14" t="s">
        <v>49</v>
      </c>
      <c r="BH13" s="14" t="s">
        <v>184</v>
      </c>
      <c r="BI13" s="14" t="s">
        <v>185</v>
      </c>
      <c r="BJ13" s="14" t="s">
        <v>50</v>
      </c>
      <c r="BK13" s="14" t="s">
        <v>51</v>
      </c>
    </row>
    <row r="14" spans="2:63" s="36" customFormat="1" ht="20.100000000000001" customHeight="1" x14ac:dyDescent="0.3">
      <c r="B14" s="30">
        <v>1</v>
      </c>
      <c r="C14" s="30">
        <v>539</v>
      </c>
      <c r="D14" s="41">
        <v>46062</v>
      </c>
      <c r="E14" s="42" t="s">
        <v>186</v>
      </c>
      <c r="F14" s="42" t="s">
        <v>187</v>
      </c>
      <c r="G14" s="41">
        <v>44853</v>
      </c>
      <c r="H14" s="30"/>
      <c r="I14" s="30"/>
      <c r="J14" s="30"/>
      <c r="K14" s="30"/>
      <c r="L14" s="30"/>
      <c r="M14" s="30"/>
      <c r="N14" s="30"/>
      <c r="O14" s="30"/>
      <c r="P14" s="30"/>
      <c r="Q14" s="30"/>
      <c r="R14" s="30"/>
      <c r="S14" s="30">
        <v>3</v>
      </c>
      <c r="T14" s="30"/>
      <c r="U14" s="30"/>
      <c r="V14" s="30"/>
      <c r="W14" s="30"/>
      <c r="X14" s="30"/>
      <c r="Y14" s="30"/>
      <c r="Z14" s="30"/>
      <c r="AA14" s="30"/>
      <c r="AB14" s="30"/>
      <c r="AC14" s="30"/>
      <c r="AD14" s="30">
        <v>0</v>
      </c>
      <c r="AE14" s="30"/>
      <c r="AF14" s="30"/>
      <c r="AG14" s="30"/>
      <c r="AH14" s="30"/>
      <c r="AI14" s="30"/>
      <c r="AJ14" s="30"/>
      <c r="AK14" s="30"/>
      <c r="AL14" s="30">
        <v>16</v>
      </c>
      <c r="AM14" s="30"/>
      <c r="AN14" s="30"/>
      <c r="AO14" s="30"/>
      <c r="AP14" s="30">
        <v>2</v>
      </c>
      <c r="AQ14" s="31"/>
      <c r="AR14" s="31"/>
      <c r="AS14" s="31"/>
      <c r="AT14" s="29">
        <f>SUM(H14:AS14)</f>
        <v>21</v>
      </c>
      <c r="AU14" s="30"/>
      <c r="AV14" s="30">
        <v>16</v>
      </c>
      <c r="AW14" s="30"/>
      <c r="AX14" s="30"/>
      <c r="AY14" s="30"/>
      <c r="AZ14" s="30"/>
      <c r="BA14" s="30">
        <v>10</v>
      </c>
      <c r="BB14" s="30">
        <v>8</v>
      </c>
      <c r="BC14" s="30"/>
      <c r="BD14" s="30"/>
      <c r="BE14" s="30"/>
      <c r="BF14" s="30"/>
      <c r="BG14" s="29">
        <f>SUM(AU14:BF14)</f>
        <v>34</v>
      </c>
      <c r="BH14" s="67"/>
      <c r="BI14" s="67"/>
      <c r="BJ14" s="67"/>
      <c r="BK14" s="42" t="s">
        <v>282</v>
      </c>
    </row>
    <row r="15" spans="2:63" s="36" customFormat="1" ht="20.100000000000001" customHeight="1" x14ac:dyDescent="0.3">
      <c r="B15" s="30">
        <f>B14+1</f>
        <v>2</v>
      </c>
      <c r="C15" s="30">
        <v>563</v>
      </c>
      <c r="D15" s="41">
        <v>46062</v>
      </c>
      <c r="E15" s="67" t="s">
        <v>188</v>
      </c>
      <c r="F15" s="67" t="s">
        <v>189</v>
      </c>
      <c r="G15" s="68">
        <v>44685</v>
      </c>
      <c r="H15" s="67"/>
      <c r="I15" s="67"/>
      <c r="J15" s="67"/>
      <c r="K15" s="67"/>
      <c r="L15" s="67"/>
      <c r="M15" s="67"/>
      <c r="N15" s="67"/>
      <c r="O15" s="67"/>
      <c r="P15" s="67">
        <v>5</v>
      </c>
      <c r="Q15" s="67"/>
      <c r="R15" s="67"/>
      <c r="S15" s="67"/>
      <c r="T15" s="67"/>
      <c r="U15" s="67"/>
      <c r="V15" s="67"/>
      <c r="W15" s="67"/>
      <c r="X15" s="67"/>
      <c r="Y15" s="67"/>
      <c r="Z15" s="67"/>
      <c r="AA15" s="67">
        <v>16</v>
      </c>
      <c r="AB15" s="67"/>
      <c r="AC15" s="67"/>
      <c r="AD15" s="67"/>
      <c r="AE15" s="67"/>
      <c r="AF15" s="67"/>
      <c r="AG15" s="67"/>
      <c r="AH15" s="67"/>
      <c r="AI15" s="67"/>
      <c r="AJ15" s="67"/>
      <c r="AK15" s="67"/>
      <c r="AL15" s="67"/>
      <c r="AM15" s="67"/>
      <c r="AN15" s="67"/>
      <c r="AO15" s="67">
        <v>0</v>
      </c>
      <c r="AP15" s="67"/>
      <c r="AQ15" s="67"/>
      <c r="AR15" s="67"/>
      <c r="AS15" s="67"/>
      <c r="AT15" s="29">
        <f>SUM(H15:AS15)</f>
        <v>21</v>
      </c>
      <c r="AU15" s="67"/>
      <c r="AV15" s="67">
        <v>16</v>
      </c>
      <c r="AW15" s="67"/>
      <c r="AX15" s="67"/>
      <c r="AY15" s="67"/>
      <c r="AZ15" s="67"/>
      <c r="BA15" s="67"/>
      <c r="BB15" s="67">
        <v>16</v>
      </c>
      <c r="BC15" s="67"/>
      <c r="BD15" s="67"/>
      <c r="BE15" s="67"/>
      <c r="BF15" s="67"/>
      <c r="BG15" s="29">
        <f>SUM(AU15:BF15)</f>
        <v>32</v>
      </c>
      <c r="BH15" s="67"/>
      <c r="BI15" s="67"/>
      <c r="BJ15" s="67"/>
      <c r="BK15" s="42" t="s">
        <v>282</v>
      </c>
    </row>
    <row r="16" spans="2:63" s="36" customFormat="1" ht="20.100000000000001" customHeight="1" x14ac:dyDescent="0.3">
      <c r="B16" s="30">
        <f>B15+1</f>
        <v>3</v>
      </c>
      <c r="C16" s="30">
        <v>792</v>
      </c>
      <c r="D16" s="41">
        <v>46077</v>
      </c>
      <c r="E16" s="30" t="s">
        <v>190</v>
      </c>
      <c r="F16" s="30" t="s">
        <v>191</v>
      </c>
      <c r="G16" s="41">
        <v>44874</v>
      </c>
      <c r="H16" s="30"/>
      <c r="I16" s="30"/>
      <c r="J16" s="30"/>
      <c r="K16" s="30"/>
      <c r="L16" s="30"/>
      <c r="M16" s="30">
        <v>4</v>
      </c>
      <c r="N16" s="30"/>
      <c r="O16" s="30"/>
      <c r="P16" s="30"/>
      <c r="Q16" s="30">
        <v>3</v>
      </c>
      <c r="R16" s="30"/>
      <c r="S16" s="30"/>
      <c r="T16" s="30"/>
      <c r="U16" s="30"/>
      <c r="V16" s="30"/>
      <c r="W16" s="30"/>
      <c r="X16" s="30"/>
      <c r="Y16" s="30"/>
      <c r="Z16" s="30"/>
      <c r="AA16" s="30">
        <v>16</v>
      </c>
      <c r="AB16" s="30"/>
      <c r="AC16" s="30"/>
      <c r="AD16" s="30"/>
      <c r="AE16" s="30"/>
      <c r="AF16" s="30"/>
      <c r="AG16" s="30"/>
      <c r="AH16" s="30"/>
      <c r="AI16" s="30"/>
      <c r="AJ16" s="30"/>
      <c r="AK16" s="30"/>
      <c r="AL16" s="30">
        <v>16</v>
      </c>
      <c r="AM16" s="30"/>
      <c r="AN16" s="30"/>
      <c r="AO16" s="30"/>
      <c r="AP16" s="30"/>
      <c r="AQ16" s="30">
        <v>1</v>
      </c>
      <c r="AR16" s="30"/>
      <c r="AS16" s="30"/>
      <c r="AT16" s="29">
        <f>SUM(H16:AS16)</f>
        <v>40</v>
      </c>
      <c r="AU16" s="30"/>
      <c r="AV16" s="30"/>
      <c r="AW16" s="30">
        <v>10</v>
      </c>
      <c r="AX16" s="30"/>
      <c r="AY16" s="30"/>
      <c r="AZ16" s="30"/>
      <c r="BA16" s="30"/>
      <c r="BB16" s="30">
        <v>16</v>
      </c>
      <c r="BC16" s="30"/>
      <c r="BD16" s="30"/>
      <c r="BE16" s="30"/>
      <c r="BF16" s="30"/>
      <c r="BG16" s="29">
        <f>SUM(AU16:BF16)</f>
        <v>26</v>
      </c>
      <c r="BH16" s="67"/>
      <c r="BI16" s="67"/>
      <c r="BJ16" s="67"/>
      <c r="BK16" s="67" t="s">
        <v>281</v>
      </c>
    </row>
    <row r="17" spans="2:63" ht="20.25" x14ac:dyDescent="0.25">
      <c r="B17" s="51"/>
      <c r="C17" s="51"/>
      <c r="D17" s="52"/>
      <c r="E17" s="51"/>
      <c r="F17" s="51"/>
      <c r="G17" s="52"/>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3"/>
      <c r="AU17" s="51"/>
      <c r="AV17" s="51"/>
      <c r="AW17" s="51"/>
      <c r="AX17" s="51"/>
      <c r="AY17" s="51"/>
      <c r="AZ17" s="51"/>
      <c r="BA17" s="51"/>
      <c r="BB17" s="51"/>
      <c r="BC17" s="51"/>
      <c r="BD17" s="51"/>
      <c r="BE17" s="51"/>
      <c r="BF17" s="51"/>
      <c r="BG17" s="53"/>
    </row>
    <row r="18" spans="2:63" s="77" customFormat="1" ht="16.5" x14ac:dyDescent="0.25">
      <c r="B18" s="108" t="s">
        <v>148</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row>
    <row r="19" spans="2:63" s="77" customFormat="1" ht="46.5" customHeight="1" x14ac:dyDescent="0.25">
      <c r="B19" s="109" t="s">
        <v>149</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row>
    <row r="20" spans="2:63" s="77" customFormat="1" ht="84.75" customHeight="1" x14ac:dyDescent="0.25">
      <c r="B20" s="97" t="s">
        <v>280</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row>
    <row r="21" spans="2:63" s="54" customFormat="1" ht="46.5" customHeight="1" x14ac:dyDescent="0.25">
      <c r="B21" s="110" t="s">
        <v>150</v>
      </c>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row>
    <row r="26" spans="2:63" ht="15.75" x14ac:dyDescent="0.25">
      <c r="B26" s="106" t="s">
        <v>0</v>
      </c>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row>
    <row r="27" spans="2:63" ht="15.75" x14ac:dyDescent="0.25">
      <c r="B27" s="106" t="s">
        <v>1</v>
      </c>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row>
    <row r="28" spans="2:63" ht="15.75" x14ac:dyDescent="0.25">
      <c r="B28" s="106" t="s">
        <v>2</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row>
    <row r="29" spans="2:63" ht="18.75" x14ac:dyDescent="0.3">
      <c r="B29" s="107" t="s">
        <v>3</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row>
    <row r="30" spans="2:63" ht="21" x14ac:dyDescent="0.35">
      <c r="B30" s="100" t="s">
        <v>4</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row>
    <row r="31" spans="2:63" ht="18" x14ac:dyDescent="0.35">
      <c r="B31" s="99" t="s">
        <v>285</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row>
    <row r="32" spans="2:63" ht="18" x14ac:dyDescent="0.35">
      <c r="B32" s="80"/>
      <c r="C32" s="80"/>
      <c r="D32" s="5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row>
    <row r="33" spans="2:63" ht="21" x14ac:dyDescent="0.35">
      <c r="B33" s="100" t="s">
        <v>152</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row>
    <row r="34" spans="2:63" ht="21" x14ac:dyDescent="0.35">
      <c r="B34" s="102" t="s">
        <v>6</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row>
    <row r="35" spans="2:63" ht="21" x14ac:dyDescent="0.35">
      <c r="B35" s="102" t="s">
        <v>151</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row>
    <row r="36" spans="2:63" ht="18.75" x14ac:dyDescent="0.3">
      <c r="B36" s="111" t="s">
        <v>8</v>
      </c>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row>
    <row r="38" spans="2:63" ht="91.5" x14ac:dyDescent="0.25">
      <c r="B38" s="83" t="s">
        <v>9</v>
      </c>
      <c r="C38" s="84" t="s">
        <v>283</v>
      </c>
      <c r="D38" s="85" t="s">
        <v>11</v>
      </c>
      <c r="E38" s="83" t="s">
        <v>12</v>
      </c>
      <c r="F38" s="83" t="s">
        <v>13</v>
      </c>
      <c r="G38" s="84" t="s">
        <v>14</v>
      </c>
      <c r="H38" s="86" t="s">
        <v>153</v>
      </c>
      <c r="I38" s="87" t="s">
        <v>154</v>
      </c>
      <c r="J38" s="87" t="s">
        <v>155</v>
      </c>
      <c r="K38" s="88" t="s">
        <v>156</v>
      </c>
      <c r="L38" s="88" t="s">
        <v>157</v>
      </c>
      <c r="M38" s="89" t="s">
        <v>158</v>
      </c>
      <c r="N38" s="89" t="s">
        <v>159</v>
      </c>
      <c r="O38" s="90" t="s">
        <v>160</v>
      </c>
      <c r="P38" s="90" t="s">
        <v>161</v>
      </c>
      <c r="Q38" s="90" t="s">
        <v>162</v>
      </c>
      <c r="R38" s="90" t="s">
        <v>163</v>
      </c>
      <c r="S38" s="90" t="s">
        <v>164</v>
      </c>
      <c r="T38" s="90" t="s">
        <v>165</v>
      </c>
      <c r="U38" s="90" t="s">
        <v>166</v>
      </c>
      <c r="V38" s="90" t="s">
        <v>167</v>
      </c>
      <c r="W38" s="91" t="s">
        <v>168</v>
      </c>
      <c r="X38" s="92" t="s">
        <v>169</v>
      </c>
      <c r="Y38" s="92" t="s">
        <v>170</v>
      </c>
      <c r="Z38" s="92" t="s">
        <v>171</v>
      </c>
      <c r="AA38" s="92" t="s">
        <v>172</v>
      </c>
      <c r="AB38" s="92" t="s">
        <v>173</v>
      </c>
      <c r="AC38" s="92" t="s">
        <v>174</v>
      </c>
      <c r="AD38" s="92" t="s">
        <v>175</v>
      </c>
      <c r="AE38" s="93" t="s">
        <v>176</v>
      </c>
      <c r="AF38" s="94" t="s">
        <v>177</v>
      </c>
      <c r="AG38" s="95" t="s">
        <v>178</v>
      </c>
      <c r="AH38" s="91" t="s">
        <v>168</v>
      </c>
      <c r="AI38" s="92" t="s">
        <v>169</v>
      </c>
      <c r="AJ38" s="92" t="s">
        <v>170</v>
      </c>
      <c r="AK38" s="92" t="s">
        <v>171</v>
      </c>
      <c r="AL38" s="92" t="s">
        <v>172</v>
      </c>
      <c r="AM38" s="92" t="s">
        <v>173</v>
      </c>
      <c r="AN38" s="92" t="s">
        <v>174</v>
      </c>
      <c r="AO38" s="92" t="s">
        <v>175</v>
      </c>
      <c r="AP38" s="93" t="s">
        <v>176</v>
      </c>
      <c r="AQ38" s="94" t="s">
        <v>177</v>
      </c>
      <c r="AR38" s="95" t="s">
        <v>178</v>
      </c>
      <c r="AS38" s="96" t="s">
        <v>179</v>
      </c>
      <c r="AT38" s="85" t="s">
        <v>42</v>
      </c>
      <c r="AU38" s="85" t="s">
        <v>43</v>
      </c>
      <c r="AV38" s="85" t="s">
        <v>44</v>
      </c>
      <c r="AW38" s="85" t="s">
        <v>180</v>
      </c>
      <c r="AX38" s="85" t="s">
        <v>181</v>
      </c>
      <c r="AY38" s="85" t="s">
        <v>182</v>
      </c>
      <c r="AZ38" s="85" t="s">
        <v>183</v>
      </c>
      <c r="BA38" s="85" t="s">
        <v>43</v>
      </c>
      <c r="BB38" s="85" t="s">
        <v>44</v>
      </c>
      <c r="BC38" s="85" t="s">
        <v>180</v>
      </c>
      <c r="BD38" s="85" t="s">
        <v>181</v>
      </c>
      <c r="BE38" s="85" t="s">
        <v>182</v>
      </c>
      <c r="BF38" s="85" t="s">
        <v>183</v>
      </c>
      <c r="BG38" s="85" t="s">
        <v>49</v>
      </c>
      <c r="BH38" s="85" t="s">
        <v>184</v>
      </c>
      <c r="BI38" s="85" t="s">
        <v>185</v>
      </c>
      <c r="BJ38" s="85" t="s">
        <v>50</v>
      </c>
      <c r="BK38" s="85" t="s">
        <v>51</v>
      </c>
    </row>
    <row r="39" spans="2:63" s="36" customFormat="1" ht="20.100000000000001" customHeight="1" x14ac:dyDescent="0.3">
      <c r="B39" s="30">
        <v>1</v>
      </c>
      <c r="C39" s="30">
        <v>1246</v>
      </c>
      <c r="D39" s="41">
        <v>46106</v>
      </c>
      <c r="E39" s="30"/>
      <c r="F39" s="30"/>
      <c r="G39" s="41"/>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29"/>
      <c r="AU39" s="30"/>
      <c r="AV39" s="30"/>
      <c r="AW39" s="30"/>
      <c r="AX39" s="30"/>
      <c r="AY39" s="30"/>
      <c r="AZ39" s="30"/>
      <c r="BA39" s="30"/>
      <c r="BB39" s="30"/>
      <c r="BC39" s="30"/>
      <c r="BD39" s="30"/>
      <c r="BE39" s="30"/>
      <c r="BF39" s="30"/>
      <c r="BG39" s="29"/>
      <c r="BH39" s="67"/>
      <c r="BI39" s="67"/>
      <c r="BJ39" s="67"/>
      <c r="BK39" s="67" t="s">
        <v>281</v>
      </c>
    </row>
    <row r="42" spans="2:63" ht="25.5" customHeight="1" x14ac:dyDescent="0.25">
      <c r="B42" s="108" t="s">
        <v>148</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row>
    <row r="43" spans="2:63" ht="43.5" customHeight="1" x14ac:dyDescent="0.25">
      <c r="B43" s="109" t="s">
        <v>149</v>
      </c>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row>
    <row r="44" spans="2:63" ht="48" customHeight="1" x14ac:dyDescent="0.25">
      <c r="B44" s="110" t="s">
        <v>284</v>
      </c>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row>
    <row r="45" spans="2:63" ht="52.5" customHeight="1" x14ac:dyDescent="0.25">
      <c r="B45" s="110" t="s">
        <v>150</v>
      </c>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row>
  </sheetData>
  <mergeCells count="28">
    <mergeCell ref="B7:BK7"/>
    <mergeCell ref="B20:BK20"/>
    <mergeCell ref="B2:BK2"/>
    <mergeCell ref="B3:BK3"/>
    <mergeCell ref="B4:BK4"/>
    <mergeCell ref="B5:BK5"/>
    <mergeCell ref="B6:BK6"/>
    <mergeCell ref="B21:BK21"/>
    <mergeCell ref="B8:BK8"/>
    <mergeCell ref="B9:BK9"/>
    <mergeCell ref="B10:BK10"/>
    <mergeCell ref="B11:BK11"/>
    <mergeCell ref="B18:BK18"/>
    <mergeCell ref="B19:BK19"/>
    <mergeCell ref="B26:BK26"/>
    <mergeCell ref="B27:BK27"/>
    <mergeCell ref="B28:BK28"/>
    <mergeCell ref="B29:BK29"/>
    <mergeCell ref="B30:BK30"/>
    <mergeCell ref="B42:BK42"/>
    <mergeCell ref="B43:BK43"/>
    <mergeCell ref="B44:BK44"/>
    <mergeCell ref="B45:BK45"/>
    <mergeCell ref="B31:BK31"/>
    <mergeCell ref="B33:BK33"/>
    <mergeCell ref="B34:BK34"/>
    <mergeCell ref="B35:BK35"/>
    <mergeCell ref="B36:BK36"/>
  </mergeCell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65"/>
  <sheetViews>
    <sheetView topLeftCell="A42" workbookViewId="0">
      <selection sqref="A1:BI59"/>
    </sheetView>
  </sheetViews>
  <sheetFormatPr defaultColWidth="8.5703125" defaultRowHeight="18.75" x14ac:dyDescent="0.25"/>
  <cols>
    <col min="1" max="2" width="8.7109375" customWidth="1"/>
    <col min="3" max="3" width="17.7109375" style="1" customWidth="1"/>
    <col min="4" max="4" width="18.7109375" style="1" customWidth="1"/>
    <col min="5" max="5" width="21.85546875" hidden="1" customWidth="1"/>
    <col min="6" max="6" width="19" hidden="1" customWidth="1"/>
    <col min="7" max="7" width="14.5703125" hidden="1" customWidth="1"/>
    <col min="8" max="8" width="4" hidden="1" customWidth="1"/>
    <col min="9" max="45" width="3.7109375" hidden="1" customWidth="1"/>
    <col min="46" max="46" width="27.7109375" style="2" customWidth="1"/>
    <col min="47" max="58" width="3.7109375" hidden="1" customWidth="1"/>
    <col min="59" max="59" width="27.7109375" style="2" customWidth="1"/>
    <col min="60" max="60" width="50.140625" style="3" hidden="1" customWidth="1"/>
  </cols>
  <sheetData>
    <row r="1" spans="1:64" s="47" customFormat="1" ht="15.75" x14ac:dyDescent="0.25">
      <c r="A1" s="82"/>
      <c r="B1" s="106" t="s">
        <v>0</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82"/>
      <c r="BI1" s="82"/>
      <c r="BJ1" s="82"/>
    </row>
    <row r="2" spans="1:64" s="47" customFormat="1" ht="15.75" x14ac:dyDescent="0.25">
      <c r="A2" s="82"/>
      <c r="B2" s="106" t="s">
        <v>1</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82"/>
      <c r="BI2" s="82"/>
      <c r="BJ2" s="82"/>
    </row>
    <row r="3" spans="1:64" s="47" customFormat="1" ht="15.75" x14ac:dyDescent="0.25">
      <c r="A3" s="82"/>
      <c r="B3" s="106" t="s">
        <v>2</v>
      </c>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82"/>
      <c r="BI3" s="82"/>
      <c r="BJ3" s="82"/>
    </row>
    <row r="4" spans="1:64" s="10" customFormat="1" ht="23.25" x14ac:dyDescent="0.35">
      <c r="A4" s="55"/>
      <c r="B4" s="115" t="s">
        <v>192</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55"/>
    </row>
    <row r="5" spans="1:64" s="10" customFormat="1" ht="27.75" x14ac:dyDescent="0.45">
      <c r="A5" s="56"/>
      <c r="B5" s="116" t="s">
        <v>4</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56"/>
    </row>
    <row r="6" spans="1:64" s="10" customFormat="1" ht="18" x14ac:dyDescent="0.35">
      <c r="B6" s="99" t="s">
        <v>285</v>
      </c>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57"/>
      <c r="BI6" s="57"/>
      <c r="BJ6" s="57"/>
      <c r="BK6" s="57"/>
      <c r="BL6" s="57"/>
    </row>
    <row r="7" spans="1:64" s="10" customFormat="1" ht="27.75" x14ac:dyDescent="0.45">
      <c r="A7" s="56"/>
      <c r="B7" s="114" t="s">
        <v>193</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56"/>
    </row>
    <row r="8" spans="1:64" s="10" customFormat="1" ht="21" x14ac:dyDescent="0.35">
      <c r="A8" s="9"/>
      <c r="B8" s="102" t="s">
        <v>7</v>
      </c>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9"/>
    </row>
    <row r="9" spans="1:64" s="10" customFormat="1" x14ac:dyDescent="0.3">
      <c r="A9" s="111" t="s">
        <v>8</v>
      </c>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row>
    <row r="10" spans="1:64" s="12" customFormat="1" ht="68.25" customHeight="1" x14ac:dyDescent="0.25">
      <c r="B10" s="13" t="s">
        <v>9</v>
      </c>
      <c r="C10" s="14" t="s">
        <v>270</v>
      </c>
      <c r="D10" s="14" t="s">
        <v>11</v>
      </c>
      <c r="E10" s="13" t="s">
        <v>12</v>
      </c>
      <c r="F10" s="13" t="s">
        <v>13</v>
      </c>
      <c r="G10" s="14" t="s">
        <v>14</v>
      </c>
      <c r="H10" s="15" t="s">
        <v>15</v>
      </c>
      <c r="I10" s="16" t="s">
        <v>16</v>
      </c>
      <c r="J10" s="16" t="s">
        <v>17</v>
      </c>
      <c r="K10" s="16" t="s">
        <v>18</v>
      </c>
      <c r="L10" s="16" t="s">
        <v>19</v>
      </c>
      <c r="M10" s="17" t="s">
        <v>20</v>
      </c>
      <c r="N10" s="17" t="s">
        <v>21</v>
      </c>
      <c r="O10" s="18" t="s">
        <v>22</v>
      </c>
      <c r="P10" s="18" t="s">
        <v>23</v>
      </c>
      <c r="Q10" s="18" t="s">
        <v>24</v>
      </c>
      <c r="R10" s="18" t="s">
        <v>25</v>
      </c>
      <c r="S10" s="18" t="s">
        <v>26</v>
      </c>
      <c r="T10" s="18" t="s">
        <v>27</v>
      </c>
      <c r="U10" s="18" t="s">
        <v>28</v>
      </c>
      <c r="V10" s="18" t="s">
        <v>29</v>
      </c>
      <c r="W10" s="19" t="s">
        <v>30</v>
      </c>
      <c r="X10" s="20" t="s">
        <v>31</v>
      </c>
      <c r="Y10" s="20" t="s">
        <v>32</v>
      </c>
      <c r="Z10" s="20" t="s">
        <v>33</v>
      </c>
      <c r="AA10" s="20" t="s">
        <v>34</v>
      </c>
      <c r="AB10" s="20" t="s">
        <v>35</v>
      </c>
      <c r="AC10" s="20" t="s">
        <v>36</v>
      </c>
      <c r="AD10" s="20" t="s">
        <v>37</v>
      </c>
      <c r="AE10" s="21" t="s">
        <v>38</v>
      </c>
      <c r="AF10" s="22" t="s">
        <v>39</v>
      </c>
      <c r="AG10" s="23" t="s">
        <v>40</v>
      </c>
      <c r="AH10" s="19" t="s">
        <v>30</v>
      </c>
      <c r="AI10" s="20" t="s">
        <v>31</v>
      </c>
      <c r="AJ10" s="20" t="s">
        <v>32</v>
      </c>
      <c r="AK10" s="20" t="s">
        <v>33</v>
      </c>
      <c r="AL10" s="20" t="s">
        <v>34</v>
      </c>
      <c r="AM10" s="20" t="s">
        <v>35</v>
      </c>
      <c r="AN10" s="20" t="s">
        <v>36</v>
      </c>
      <c r="AO10" s="20" t="s">
        <v>37</v>
      </c>
      <c r="AP10" s="21" t="s">
        <v>38</v>
      </c>
      <c r="AQ10" s="22" t="s">
        <v>39</v>
      </c>
      <c r="AR10" s="23" t="s">
        <v>40</v>
      </c>
      <c r="AS10" s="24" t="s">
        <v>41</v>
      </c>
      <c r="AT10" s="14" t="s">
        <v>42</v>
      </c>
      <c r="AU10" s="25" t="s">
        <v>43</v>
      </c>
      <c r="AV10" s="25" t="s">
        <v>44</v>
      </c>
      <c r="AW10" s="25" t="s">
        <v>45</v>
      </c>
      <c r="AX10" s="25" t="s">
        <v>46</v>
      </c>
      <c r="AY10" s="25" t="s">
        <v>47</v>
      </c>
      <c r="AZ10" s="25" t="s">
        <v>48</v>
      </c>
      <c r="BA10" s="26" t="s">
        <v>43</v>
      </c>
      <c r="BB10" s="26" t="s">
        <v>44</v>
      </c>
      <c r="BC10" s="26" t="s">
        <v>45</v>
      </c>
      <c r="BD10" s="26" t="s">
        <v>46</v>
      </c>
      <c r="BE10" s="26" t="s">
        <v>47</v>
      </c>
      <c r="BF10" s="26" t="s">
        <v>48</v>
      </c>
      <c r="BG10" s="14" t="s">
        <v>49</v>
      </c>
      <c r="BH10" s="27" t="s">
        <v>50</v>
      </c>
    </row>
    <row r="11" spans="1:64" s="28" customFormat="1" ht="20.100000000000001" customHeight="1" x14ac:dyDescent="0.35">
      <c r="B11" s="40" t="s">
        <v>52</v>
      </c>
      <c r="C11" s="30">
        <v>118</v>
      </c>
      <c r="D11" s="41">
        <v>46042</v>
      </c>
      <c r="E11" s="30" t="s">
        <v>194</v>
      </c>
      <c r="F11" s="30" t="s">
        <v>58</v>
      </c>
      <c r="G11" s="41">
        <v>45789</v>
      </c>
      <c r="H11" s="30"/>
      <c r="I11" s="30"/>
      <c r="J11" s="30"/>
      <c r="K11" s="30"/>
      <c r="L11" s="30"/>
      <c r="M11" s="30"/>
      <c r="N11" s="30"/>
      <c r="O11" s="30"/>
      <c r="P11" s="30"/>
      <c r="Q11" s="30"/>
      <c r="R11" s="30">
        <v>3</v>
      </c>
      <c r="S11" s="30"/>
      <c r="T11" s="30"/>
      <c r="U11" s="30"/>
      <c r="V11" s="30"/>
      <c r="W11" s="30"/>
      <c r="X11" s="30"/>
      <c r="Y11" s="30">
        <v>12</v>
      </c>
      <c r="Z11" s="30"/>
      <c r="AA11" s="30"/>
      <c r="AB11" s="30"/>
      <c r="AC11" s="30"/>
      <c r="AD11" s="30"/>
      <c r="AE11" s="30"/>
      <c r="AF11" s="30"/>
      <c r="AG11" s="30"/>
      <c r="AH11" s="30"/>
      <c r="AI11" s="30"/>
      <c r="AJ11" s="30"/>
      <c r="AK11" s="30"/>
      <c r="AL11" s="30">
        <v>16</v>
      </c>
      <c r="AM11" s="58"/>
      <c r="AN11" s="58"/>
      <c r="AO11" s="58"/>
      <c r="AP11" s="58"/>
      <c r="AQ11" s="58"/>
      <c r="AR11" s="58"/>
      <c r="AS11" s="58"/>
      <c r="AT11" s="59">
        <f t="shared" ref="AT11:AT43" si="0">SUM(H11:AS11)</f>
        <v>31</v>
      </c>
      <c r="AU11" s="30"/>
      <c r="AV11" s="30"/>
      <c r="AW11" s="30">
        <v>10</v>
      </c>
      <c r="AX11" s="30"/>
      <c r="AY11" s="30"/>
      <c r="AZ11" s="30"/>
      <c r="BA11" s="30"/>
      <c r="BB11" s="30"/>
      <c r="BC11" s="30">
        <v>5</v>
      </c>
      <c r="BD11" s="30"/>
      <c r="BE11" s="30"/>
      <c r="BF11" s="30">
        <v>0</v>
      </c>
      <c r="BG11" s="59">
        <f t="shared" ref="BG11:BG55" si="1">SUM(AU11:BF11)</f>
        <v>15</v>
      </c>
      <c r="BH11" s="30">
        <v>1</v>
      </c>
    </row>
    <row r="12" spans="1:64" s="28" customFormat="1" ht="20.100000000000001" customHeight="1" x14ac:dyDescent="0.35">
      <c r="B12" s="40">
        <f>B11+1</f>
        <v>2</v>
      </c>
      <c r="C12" s="30">
        <v>130</v>
      </c>
      <c r="D12" s="41">
        <v>46042</v>
      </c>
      <c r="E12" s="30" t="s">
        <v>195</v>
      </c>
      <c r="F12" s="30" t="s">
        <v>196</v>
      </c>
      <c r="G12" s="41">
        <v>45933</v>
      </c>
      <c r="H12" s="30"/>
      <c r="I12" s="30"/>
      <c r="J12" s="30"/>
      <c r="K12" s="30"/>
      <c r="L12" s="30"/>
      <c r="M12" s="30"/>
      <c r="N12" s="30"/>
      <c r="O12" s="30"/>
      <c r="P12" s="30"/>
      <c r="Q12" s="30"/>
      <c r="R12" s="30"/>
      <c r="S12" s="30"/>
      <c r="T12" s="30"/>
      <c r="U12" s="30"/>
      <c r="V12" s="30"/>
      <c r="W12" s="30"/>
      <c r="X12" s="30"/>
      <c r="Y12" s="30"/>
      <c r="Z12" s="30">
        <v>14</v>
      </c>
      <c r="AA12" s="30"/>
      <c r="AB12" s="30"/>
      <c r="AC12" s="30"/>
      <c r="AD12" s="30"/>
      <c r="AE12" s="30"/>
      <c r="AF12" s="32"/>
      <c r="AG12" s="30"/>
      <c r="AH12" s="30"/>
      <c r="AI12" s="30"/>
      <c r="AJ12" s="30"/>
      <c r="AK12" s="30"/>
      <c r="AL12" s="30">
        <v>16</v>
      </c>
      <c r="AM12" s="58"/>
      <c r="AN12" s="58"/>
      <c r="AO12" s="58"/>
      <c r="AP12" s="60"/>
      <c r="AQ12" s="58"/>
      <c r="AR12" s="58"/>
      <c r="AS12" s="58"/>
      <c r="AT12" s="59">
        <f t="shared" si="0"/>
        <v>30</v>
      </c>
      <c r="AU12" s="30"/>
      <c r="AV12" s="30">
        <v>16</v>
      </c>
      <c r="AW12" s="30"/>
      <c r="AX12" s="30"/>
      <c r="AY12" s="30"/>
      <c r="AZ12" s="30"/>
      <c r="BA12" s="30"/>
      <c r="BB12" s="30">
        <v>8</v>
      </c>
      <c r="BC12" s="30">
        <v>5</v>
      </c>
      <c r="BD12" s="30"/>
      <c r="BE12" s="30"/>
      <c r="BF12" s="30"/>
      <c r="BG12" s="59">
        <f t="shared" si="1"/>
        <v>29</v>
      </c>
      <c r="BH12" s="30">
        <v>1</v>
      </c>
    </row>
    <row r="13" spans="1:64" s="28" customFormat="1" ht="20.100000000000001" customHeight="1" x14ac:dyDescent="0.35">
      <c r="B13" s="40">
        <f t="shared" ref="B13:B55" si="2">B12+1</f>
        <v>3</v>
      </c>
      <c r="C13" s="30">
        <v>134</v>
      </c>
      <c r="D13" s="41">
        <v>46042</v>
      </c>
      <c r="E13" s="30" t="s">
        <v>197</v>
      </c>
      <c r="F13" s="30" t="s">
        <v>198</v>
      </c>
      <c r="G13" s="41">
        <v>45295</v>
      </c>
      <c r="H13" s="30"/>
      <c r="I13" s="30"/>
      <c r="J13" s="30"/>
      <c r="K13" s="30"/>
      <c r="L13" s="30"/>
      <c r="M13" s="30"/>
      <c r="N13" s="30"/>
      <c r="O13" s="30"/>
      <c r="P13" s="30"/>
      <c r="Q13" s="30"/>
      <c r="R13" s="30"/>
      <c r="S13" s="30"/>
      <c r="T13" s="30">
        <v>1</v>
      </c>
      <c r="U13" s="30"/>
      <c r="V13" s="30"/>
      <c r="W13" s="30"/>
      <c r="X13" s="30"/>
      <c r="Y13" s="30"/>
      <c r="Z13" s="30"/>
      <c r="AA13" s="30">
        <v>16</v>
      </c>
      <c r="AB13" s="30"/>
      <c r="AC13" s="30"/>
      <c r="AD13" s="30"/>
      <c r="AE13" s="30"/>
      <c r="AF13" s="30">
        <v>1</v>
      </c>
      <c r="AG13" s="30"/>
      <c r="AH13" s="30"/>
      <c r="AI13" s="30"/>
      <c r="AJ13" s="30"/>
      <c r="AK13" s="30"/>
      <c r="AL13" s="30">
        <v>16</v>
      </c>
      <c r="AM13" s="58"/>
      <c r="AN13" s="58"/>
      <c r="AO13" s="58"/>
      <c r="AP13" s="58"/>
      <c r="AQ13" s="58"/>
      <c r="AR13" s="58"/>
      <c r="AS13" s="58"/>
      <c r="AT13" s="59">
        <f t="shared" si="0"/>
        <v>34</v>
      </c>
      <c r="AU13" s="30"/>
      <c r="AV13" s="30"/>
      <c r="AW13" s="30">
        <v>5</v>
      </c>
      <c r="AX13" s="30"/>
      <c r="AY13" s="30">
        <v>1</v>
      </c>
      <c r="AZ13" s="30"/>
      <c r="BA13" s="30"/>
      <c r="BB13" s="30"/>
      <c r="BC13" s="30">
        <v>10</v>
      </c>
      <c r="BD13" s="30"/>
      <c r="BE13" s="30"/>
      <c r="BF13" s="30"/>
      <c r="BG13" s="59">
        <f t="shared" si="1"/>
        <v>16</v>
      </c>
      <c r="BH13" s="30">
        <v>1</v>
      </c>
    </row>
    <row r="14" spans="1:64" s="28" customFormat="1" ht="20.100000000000001" customHeight="1" x14ac:dyDescent="0.35">
      <c r="B14" s="40">
        <f t="shared" si="2"/>
        <v>4</v>
      </c>
      <c r="C14" s="30">
        <v>138</v>
      </c>
      <c r="D14" s="41">
        <v>46042</v>
      </c>
      <c r="E14" s="30" t="s">
        <v>199</v>
      </c>
      <c r="F14" s="30" t="s">
        <v>200</v>
      </c>
      <c r="G14" s="41">
        <v>45503</v>
      </c>
      <c r="H14" s="30"/>
      <c r="I14" s="30"/>
      <c r="J14" s="30"/>
      <c r="K14" s="30"/>
      <c r="L14" s="30"/>
      <c r="M14" s="30"/>
      <c r="N14" s="30"/>
      <c r="O14" s="30"/>
      <c r="P14" s="30"/>
      <c r="Q14" s="30"/>
      <c r="R14" s="30">
        <v>3</v>
      </c>
      <c r="S14" s="30"/>
      <c r="T14" s="30"/>
      <c r="U14" s="30"/>
      <c r="V14" s="30"/>
      <c r="W14" s="30"/>
      <c r="X14" s="30"/>
      <c r="Y14" s="30"/>
      <c r="Z14" s="30"/>
      <c r="AA14" s="30">
        <v>16</v>
      </c>
      <c r="AB14" s="30"/>
      <c r="AC14" s="30"/>
      <c r="AD14" s="30"/>
      <c r="AE14" s="30"/>
      <c r="AF14" s="30"/>
      <c r="AG14" s="30"/>
      <c r="AH14" s="30"/>
      <c r="AI14" s="30"/>
      <c r="AJ14" s="30"/>
      <c r="AK14" s="30"/>
      <c r="AL14" s="30">
        <v>16</v>
      </c>
      <c r="AM14" s="58"/>
      <c r="AN14" s="58"/>
      <c r="AO14" s="58"/>
      <c r="AP14" s="58">
        <v>2</v>
      </c>
      <c r="AQ14" s="58"/>
      <c r="AR14" s="58"/>
      <c r="AS14" s="58"/>
      <c r="AT14" s="59">
        <f t="shared" si="0"/>
        <v>37</v>
      </c>
      <c r="AU14" s="30"/>
      <c r="AV14" s="30">
        <v>16</v>
      </c>
      <c r="AW14" s="30"/>
      <c r="AX14" s="30"/>
      <c r="AY14" s="30"/>
      <c r="AZ14" s="30"/>
      <c r="BA14" s="30"/>
      <c r="BB14" s="30">
        <v>16</v>
      </c>
      <c r="BC14" s="30"/>
      <c r="BD14" s="30"/>
      <c r="BE14" s="30"/>
      <c r="BF14" s="30"/>
      <c r="BG14" s="59">
        <f t="shared" si="1"/>
        <v>32</v>
      </c>
      <c r="BH14" s="30"/>
    </row>
    <row r="15" spans="1:64" s="28" customFormat="1" ht="20.100000000000001" customHeight="1" x14ac:dyDescent="0.35">
      <c r="B15" s="40">
        <f t="shared" si="2"/>
        <v>5</v>
      </c>
      <c r="C15" s="30">
        <v>148</v>
      </c>
      <c r="D15" s="41">
        <v>46042</v>
      </c>
      <c r="E15" s="30" t="s">
        <v>201</v>
      </c>
      <c r="F15" s="30" t="s">
        <v>202</v>
      </c>
      <c r="G15" s="41">
        <v>45726</v>
      </c>
      <c r="H15" s="30"/>
      <c r="I15" s="30"/>
      <c r="J15" s="30"/>
      <c r="K15" s="30"/>
      <c r="L15" s="30"/>
      <c r="M15" s="30"/>
      <c r="N15" s="30"/>
      <c r="O15" s="30"/>
      <c r="P15" s="30"/>
      <c r="Q15" s="30"/>
      <c r="R15" s="30"/>
      <c r="S15" s="30"/>
      <c r="T15" s="30"/>
      <c r="U15" s="30"/>
      <c r="V15" s="30"/>
      <c r="W15" s="30"/>
      <c r="X15" s="30"/>
      <c r="Y15" s="30"/>
      <c r="Z15" s="30"/>
      <c r="AA15" s="30">
        <v>16</v>
      </c>
      <c r="AB15" s="30"/>
      <c r="AC15" s="30"/>
      <c r="AD15" s="30"/>
      <c r="AE15" s="30"/>
      <c r="AF15" s="30">
        <v>1</v>
      </c>
      <c r="AG15" s="30"/>
      <c r="AH15" s="30"/>
      <c r="AI15" s="30"/>
      <c r="AJ15" s="30"/>
      <c r="AK15" s="30"/>
      <c r="AL15" s="30">
        <v>16</v>
      </c>
      <c r="AM15" s="58"/>
      <c r="AN15" s="58"/>
      <c r="AO15" s="58"/>
      <c r="AP15" s="58"/>
      <c r="AQ15" s="58">
        <v>1</v>
      </c>
      <c r="AR15" s="58"/>
      <c r="AS15" s="58"/>
      <c r="AT15" s="59">
        <f t="shared" si="0"/>
        <v>34</v>
      </c>
      <c r="AU15" s="30"/>
      <c r="AV15" s="30"/>
      <c r="AW15" s="30">
        <v>10</v>
      </c>
      <c r="AX15" s="30"/>
      <c r="AY15" s="30"/>
      <c r="AZ15" s="30"/>
      <c r="BA15" s="30"/>
      <c r="BB15" s="30"/>
      <c r="BC15" s="30">
        <v>10</v>
      </c>
      <c r="BD15" s="30"/>
      <c r="BE15" s="30"/>
      <c r="BF15" s="30"/>
      <c r="BG15" s="59">
        <f t="shared" si="1"/>
        <v>20</v>
      </c>
      <c r="BH15" s="30"/>
    </row>
    <row r="16" spans="1:64" s="28" customFormat="1" ht="20.100000000000001" customHeight="1" x14ac:dyDescent="0.35">
      <c r="B16" s="40">
        <f t="shared" si="2"/>
        <v>6</v>
      </c>
      <c r="C16" s="30">
        <v>149</v>
      </c>
      <c r="D16" s="41">
        <v>46042</v>
      </c>
      <c r="E16" s="30" t="s">
        <v>203</v>
      </c>
      <c r="F16" s="30" t="s">
        <v>204</v>
      </c>
      <c r="G16" s="41">
        <v>45892</v>
      </c>
      <c r="H16" s="30"/>
      <c r="I16" s="30"/>
      <c r="J16" s="30"/>
      <c r="K16" s="30"/>
      <c r="L16" s="30"/>
      <c r="M16" s="30"/>
      <c r="N16" s="30"/>
      <c r="O16" s="30"/>
      <c r="P16" s="30"/>
      <c r="Q16" s="30"/>
      <c r="R16" s="30"/>
      <c r="S16" s="30"/>
      <c r="T16" s="30"/>
      <c r="U16" s="30"/>
      <c r="V16" s="30"/>
      <c r="W16" s="30"/>
      <c r="X16" s="30"/>
      <c r="Y16" s="30"/>
      <c r="Z16" s="30"/>
      <c r="AA16" s="30">
        <v>16</v>
      </c>
      <c r="AB16" s="30"/>
      <c r="AC16" s="30"/>
      <c r="AD16" s="30"/>
      <c r="AE16" s="30"/>
      <c r="AF16" s="30"/>
      <c r="AG16" s="30"/>
      <c r="AH16" s="30"/>
      <c r="AI16" s="30"/>
      <c r="AJ16" s="30"/>
      <c r="AK16" s="30"/>
      <c r="AL16" s="30">
        <v>16</v>
      </c>
      <c r="AM16" s="58"/>
      <c r="AN16" s="58"/>
      <c r="AO16" s="58"/>
      <c r="AP16" s="58"/>
      <c r="AQ16" s="58"/>
      <c r="AR16" s="58"/>
      <c r="AS16" s="58"/>
      <c r="AT16" s="59">
        <f t="shared" si="0"/>
        <v>32</v>
      </c>
      <c r="AU16" s="30"/>
      <c r="AV16" s="30"/>
      <c r="AW16" s="30">
        <v>5</v>
      </c>
      <c r="AX16" s="30"/>
      <c r="AY16" s="30">
        <v>1</v>
      </c>
      <c r="AZ16" s="30"/>
      <c r="BA16" s="30"/>
      <c r="BB16" s="30"/>
      <c r="BC16" s="30">
        <v>10</v>
      </c>
      <c r="BD16" s="30"/>
      <c r="BE16" s="30"/>
      <c r="BF16" s="30"/>
      <c r="BG16" s="59">
        <f t="shared" si="1"/>
        <v>16</v>
      </c>
      <c r="BH16" s="30">
        <v>1</v>
      </c>
    </row>
    <row r="17" spans="2:60" s="28" customFormat="1" ht="20.100000000000001" customHeight="1" x14ac:dyDescent="0.35">
      <c r="B17" s="40">
        <f t="shared" si="2"/>
        <v>7</v>
      </c>
      <c r="C17" s="30">
        <v>162</v>
      </c>
      <c r="D17" s="41">
        <v>46042</v>
      </c>
      <c r="E17" s="30" t="s">
        <v>205</v>
      </c>
      <c r="F17" s="30" t="s">
        <v>206</v>
      </c>
      <c r="G17" s="41">
        <v>45343</v>
      </c>
      <c r="H17" s="30"/>
      <c r="I17" s="30"/>
      <c r="J17" s="30"/>
      <c r="K17" s="30"/>
      <c r="L17" s="30"/>
      <c r="M17" s="30">
        <v>4</v>
      </c>
      <c r="N17" s="30"/>
      <c r="O17" s="30"/>
      <c r="P17" s="30"/>
      <c r="Q17" s="30"/>
      <c r="R17" s="30"/>
      <c r="S17" s="30">
        <v>2</v>
      </c>
      <c r="T17" s="30"/>
      <c r="U17" s="30"/>
      <c r="V17" s="30"/>
      <c r="W17" s="30"/>
      <c r="X17" s="30"/>
      <c r="Y17" s="30"/>
      <c r="Z17" s="30"/>
      <c r="AA17" s="30"/>
      <c r="AB17" s="30"/>
      <c r="AC17" s="30"/>
      <c r="AD17" s="30">
        <v>0</v>
      </c>
      <c r="AE17" s="30"/>
      <c r="AF17" s="30"/>
      <c r="AG17" s="30"/>
      <c r="AH17" s="30"/>
      <c r="AI17" s="30"/>
      <c r="AJ17" s="30"/>
      <c r="AK17" s="30"/>
      <c r="AL17" s="30">
        <v>16</v>
      </c>
      <c r="AM17" s="58"/>
      <c r="AN17" s="58"/>
      <c r="AO17" s="58"/>
      <c r="AP17" s="58"/>
      <c r="AQ17" s="58"/>
      <c r="AR17" s="58"/>
      <c r="AS17" s="58"/>
      <c r="AT17" s="59">
        <f t="shared" si="0"/>
        <v>22</v>
      </c>
      <c r="AU17" s="30"/>
      <c r="AV17" s="30"/>
      <c r="AW17" s="30">
        <v>10</v>
      </c>
      <c r="AX17" s="30"/>
      <c r="AY17" s="30"/>
      <c r="AZ17" s="30"/>
      <c r="BA17" s="30"/>
      <c r="BB17" s="30"/>
      <c r="BC17" s="30">
        <v>5</v>
      </c>
      <c r="BD17" s="30">
        <v>3</v>
      </c>
      <c r="BE17" s="30"/>
      <c r="BF17" s="30"/>
      <c r="BG17" s="59">
        <f t="shared" si="1"/>
        <v>18</v>
      </c>
      <c r="BH17" s="30"/>
    </row>
    <row r="18" spans="2:60" s="28" customFormat="1" ht="20.100000000000001" customHeight="1" x14ac:dyDescent="0.35">
      <c r="B18" s="40">
        <f t="shared" si="2"/>
        <v>8</v>
      </c>
      <c r="C18" s="30">
        <v>163</v>
      </c>
      <c r="D18" s="41">
        <v>46042</v>
      </c>
      <c r="E18" s="30" t="s">
        <v>207</v>
      </c>
      <c r="F18" s="30" t="s">
        <v>208</v>
      </c>
      <c r="G18" s="41">
        <v>45975</v>
      </c>
      <c r="H18" s="30"/>
      <c r="I18" s="30"/>
      <c r="J18" s="30"/>
      <c r="K18" s="30"/>
      <c r="L18" s="30"/>
      <c r="M18" s="30"/>
      <c r="N18" s="30"/>
      <c r="O18" s="30"/>
      <c r="P18" s="30"/>
      <c r="Q18" s="30"/>
      <c r="R18" s="30"/>
      <c r="S18" s="30"/>
      <c r="T18" s="30"/>
      <c r="U18" s="30"/>
      <c r="V18" s="30"/>
      <c r="W18" s="30"/>
      <c r="X18" s="30"/>
      <c r="Y18" s="30"/>
      <c r="Z18" s="30"/>
      <c r="AA18" s="30">
        <v>16</v>
      </c>
      <c r="AB18" s="30"/>
      <c r="AC18" s="30"/>
      <c r="AD18" s="30"/>
      <c r="AE18" s="30"/>
      <c r="AF18" s="30"/>
      <c r="AG18" s="30"/>
      <c r="AH18" s="30"/>
      <c r="AI18" s="30"/>
      <c r="AJ18" s="30"/>
      <c r="AK18" s="30"/>
      <c r="AL18" s="30">
        <v>16</v>
      </c>
      <c r="AM18" s="58"/>
      <c r="AN18" s="58"/>
      <c r="AO18" s="58"/>
      <c r="AP18" s="58"/>
      <c r="AQ18" s="58"/>
      <c r="AR18" s="58"/>
      <c r="AS18" s="58"/>
      <c r="AT18" s="59">
        <f t="shared" si="0"/>
        <v>32</v>
      </c>
      <c r="AU18" s="30"/>
      <c r="AV18" s="30"/>
      <c r="AW18" s="30">
        <v>10</v>
      </c>
      <c r="AX18" s="30"/>
      <c r="AY18" s="30"/>
      <c r="AZ18" s="30"/>
      <c r="BA18" s="30"/>
      <c r="BB18" s="30"/>
      <c r="BC18" s="30">
        <v>10</v>
      </c>
      <c r="BD18" s="30"/>
      <c r="BE18" s="30"/>
      <c r="BF18" s="30"/>
      <c r="BG18" s="59">
        <f t="shared" si="1"/>
        <v>20</v>
      </c>
      <c r="BH18" s="30">
        <v>1</v>
      </c>
    </row>
    <row r="19" spans="2:60" s="28" customFormat="1" ht="20.100000000000001" customHeight="1" x14ac:dyDescent="0.35">
      <c r="B19" s="40">
        <f t="shared" si="2"/>
        <v>9</v>
      </c>
      <c r="C19" s="30">
        <v>164</v>
      </c>
      <c r="D19" s="41">
        <v>46042</v>
      </c>
      <c r="E19" s="30" t="s">
        <v>209</v>
      </c>
      <c r="F19" s="30" t="s">
        <v>210</v>
      </c>
      <c r="G19" s="41">
        <v>45789</v>
      </c>
      <c r="H19" s="30"/>
      <c r="I19" s="30"/>
      <c r="J19" s="30"/>
      <c r="K19" s="30"/>
      <c r="L19" s="30"/>
      <c r="M19" s="30"/>
      <c r="N19" s="30"/>
      <c r="O19" s="30"/>
      <c r="P19" s="30"/>
      <c r="Q19" s="30"/>
      <c r="R19" s="30"/>
      <c r="S19" s="30"/>
      <c r="T19" s="30"/>
      <c r="U19" s="30"/>
      <c r="V19" s="30"/>
      <c r="W19" s="30"/>
      <c r="X19" s="30"/>
      <c r="Y19" s="30"/>
      <c r="Z19" s="30"/>
      <c r="AA19" s="30">
        <v>16</v>
      </c>
      <c r="AB19" s="30"/>
      <c r="AC19" s="30"/>
      <c r="AD19" s="30"/>
      <c r="AE19" s="30"/>
      <c r="AF19" s="30"/>
      <c r="AG19" s="30"/>
      <c r="AH19" s="30"/>
      <c r="AI19" s="30"/>
      <c r="AJ19" s="30"/>
      <c r="AK19" s="30"/>
      <c r="AL19" s="30">
        <v>16</v>
      </c>
      <c r="AM19" s="58"/>
      <c r="AN19" s="58"/>
      <c r="AO19" s="58"/>
      <c r="AP19" s="58"/>
      <c r="AQ19" s="58">
        <v>1</v>
      </c>
      <c r="AR19" s="58"/>
      <c r="AS19" s="58"/>
      <c r="AT19" s="59">
        <f t="shared" si="0"/>
        <v>33</v>
      </c>
      <c r="AU19" s="30"/>
      <c r="AV19" s="30"/>
      <c r="AW19" s="30">
        <v>10</v>
      </c>
      <c r="AX19" s="30"/>
      <c r="AY19" s="30"/>
      <c r="AZ19" s="30"/>
      <c r="BA19" s="30"/>
      <c r="BB19" s="30"/>
      <c r="BC19" s="30">
        <v>5</v>
      </c>
      <c r="BD19" s="30"/>
      <c r="BE19" s="30">
        <v>1</v>
      </c>
      <c r="BF19" s="30"/>
      <c r="BG19" s="59">
        <f t="shared" si="1"/>
        <v>16</v>
      </c>
      <c r="BH19" s="30"/>
    </row>
    <row r="20" spans="2:60" s="28" customFormat="1" ht="20.100000000000001" customHeight="1" x14ac:dyDescent="0.35">
      <c r="B20" s="40">
        <f t="shared" si="2"/>
        <v>10</v>
      </c>
      <c r="C20" s="30">
        <v>170</v>
      </c>
      <c r="D20" s="41">
        <v>46042</v>
      </c>
      <c r="E20" s="30" t="s">
        <v>211</v>
      </c>
      <c r="F20" s="30" t="s">
        <v>71</v>
      </c>
      <c r="G20" s="41">
        <v>45944</v>
      </c>
      <c r="H20" s="30"/>
      <c r="I20" s="30"/>
      <c r="J20" s="30"/>
      <c r="K20" s="30"/>
      <c r="L20" s="30"/>
      <c r="M20" s="30"/>
      <c r="N20" s="30"/>
      <c r="O20" s="30"/>
      <c r="P20" s="30"/>
      <c r="Q20" s="30"/>
      <c r="R20" s="30">
        <v>3</v>
      </c>
      <c r="S20" s="30"/>
      <c r="T20" s="30"/>
      <c r="U20" s="30"/>
      <c r="V20" s="30"/>
      <c r="W20" s="30"/>
      <c r="X20" s="30"/>
      <c r="Y20" s="30"/>
      <c r="Z20" s="30"/>
      <c r="AA20" s="30">
        <v>16</v>
      </c>
      <c r="AB20" s="30"/>
      <c r="AC20" s="30"/>
      <c r="AD20" s="30"/>
      <c r="AE20" s="30"/>
      <c r="AF20" s="30"/>
      <c r="AG20" s="30"/>
      <c r="AH20" s="30"/>
      <c r="AI20" s="30"/>
      <c r="AJ20" s="30"/>
      <c r="AK20" s="30"/>
      <c r="AL20" s="30">
        <v>16</v>
      </c>
      <c r="AM20" s="58"/>
      <c r="AN20" s="58"/>
      <c r="AO20" s="58"/>
      <c r="AP20" s="58">
        <v>2</v>
      </c>
      <c r="AQ20" s="58"/>
      <c r="AR20" s="58"/>
      <c r="AS20" s="58"/>
      <c r="AT20" s="59">
        <f t="shared" si="0"/>
        <v>37</v>
      </c>
      <c r="AU20" s="30"/>
      <c r="AV20" s="30">
        <v>8</v>
      </c>
      <c r="AW20" s="30">
        <v>5</v>
      </c>
      <c r="AX20" s="30"/>
      <c r="AY20" s="30"/>
      <c r="AZ20" s="30"/>
      <c r="BA20" s="30"/>
      <c r="BB20" s="30"/>
      <c r="BC20" s="30">
        <v>10</v>
      </c>
      <c r="BD20" s="30"/>
      <c r="BE20" s="30"/>
      <c r="BF20" s="30"/>
      <c r="BG20" s="59">
        <f t="shared" si="1"/>
        <v>23</v>
      </c>
      <c r="BH20" s="30"/>
    </row>
    <row r="21" spans="2:60" s="28" customFormat="1" ht="20.100000000000001" customHeight="1" x14ac:dyDescent="0.35">
      <c r="B21" s="40">
        <f t="shared" si="2"/>
        <v>11</v>
      </c>
      <c r="C21" s="30">
        <v>192</v>
      </c>
      <c r="D21" s="41">
        <v>46042</v>
      </c>
      <c r="E21" s="30" t="s">
        <v>212</v>
      </c>
      <c r="F21" s="30" t="s">
        <v>213</v>
      </c>
      <c r="G21" s="41">
        <v>45878</v>
      </c>
      <c r="H21" s="30"/>
      <c r="I21" s="30"/>
      <c r="J21" s="30"/>
      <c r="K21" s="30"/>
      <c r="L21" s="30"/>
      <c r="M21" s="30"/>
      <c r="N21" s="30"/>
      <c r="O21" s="30"/>
      <c r="P21" s="30"/>
      <c r="Q21" s="30"/>
      <c r="R21" s="30"/>
      <c r="S21" s="30"/>
      <c r="T21" s="30"/>
      <c r="U21" s="30"/>
      <c r="V21" s="30"/>
      <c r="W21" s="30">
        <v>5.2</v>
      </c>
      <c r="X21" s="30"/>
      <c r="Y21" s="30"/>
      <c r="Z21" s="30"/>
      <c r="AA21" s="30"/>
      <c r="AB21" s="30"/>
      <c r="AC21" s="30"/>
      <c r="AD21" s="30"/>
      <c r="AE21" s="30"/>
      <c r="AF21" s="30"/>
      <c r="AG21" s="30"/>
      <c r="AH21" s="30"/>
      <c r="AI21" s="30"/>
      <c r="AJ21" s="30"/>
      <c r="AK21" s="30"/>
      <c r="AL21" s="30">
        <v>16</v>
      </c>
      <c r="AM21" s="58"/>
      <c r="AN21" s="58"/>
      <c r="AO21" s="58"/>
      <c r="AP21" s="58">
        <v>2</v>
      </c>
      <c r="AQ21" s="58"/>
      <c r="AR21" s="58"/>
      <c r="AS21" s="58"/>
      <c r="AT21" s="59">
        <f t="shared" si="0"/>
        <v>23.2</v>
      </c>
      <c r="AU21" s="30"/>
      <c r="AV21" s="30"/>
      <c r="AW21" s="30">
        <v>10</v>
      </c>
      <c r="AX21" s="30"/>
      <c r="AY21" s="30"/>
      <c r="AZ21" s="30"/>
      <c r="BA21" s="30"/>
      <c r="BB21" s="30"/>
      <c r="BC21" s="30">
        <v>5</v>
      </c>
      <c r="BD21" s="30"/>
      <c r="BE21" s="30">
        <v>1</v>
      </c>
      <c r="BF21" s="30"/>
      <c r="BG21" s="59">
        <f t="shared" si="1"/>
        <v>16</v>
      </c>
      <c r="BH21" s="30"/>
    </row>
    <row r="22" spans="2:60" s="28" customFormat="1" ht="20.100000000000001" customHeight="1" x14ac:dyDescent="0.35">
      <c r="B22" s="40">
        <f t="shared" si="2"/>
        <v>12</v>
      </c>
      <c r="C22" s="30">
        <v>198</v>
      </c>
      <c r="D22" s="41">
        <v>46042</v>
      </c>
      <c r="E22" s="30" t="s">
        <v>214</v>
      </c>
      <c r="F22" s="30" t="s">
        <v>215</v>
      </c>
      <c r="G22" s="41">
        <v>45882</v>
      </c>
      <c r="H22" s="30"/>
      <c r="I22" s="30"/>
      <c r="J22" s="30"/>
      <c r="K22" s="30"/>
      <c r="L22" s="30"/>
      <c r="M22" s="30"/>
      <c r="N22" s="30"/>
      <c r="O22" s="30"/>
      <c r="P22" s="30"/>
      <c r="Q22" s="30"/>
      <c r="R22" s="30"/>
      <c r="S22" s="30"/>
      <c r="T22" s="30"/>
      <c r="U22" s="30"/>
      <c r="V22" s="30"/>
      <c r="W22" s="30"/>
      <c r="X22" s="30"/>
      <c r="Y22" s="30"/>
      <c r="Z22" s="30"/>
      <c r="AA22" s="30">
        <v>16</v>
      </c>
      <c r="AB22" s="30"/>
      <c r="AC22" s="30"/>
      <c r="AD22" s="30"/>
      <c r="AE22" s="30"/>
      <c r="AF22" s="30"/>
      <c r="AG22" s="30"/>
      <c r="AH22" s="30"/>
      <c r="AI22" s="30"/>
      <c r="AJ22" s="30"/>
      <c r="AK22" s="30"/>
      <c r="AL22" s="30">
        <v>16</v>
      </c>
      <c r="AM22" s="58"/>
      <c r="AN22" s="58"/>
      <c r="AO22" s="58"/>
      <c r="AP22" s="58"/>
      <c r="AQ22" s="58"/>
      <c r="AR22" s="58"/>
      <c r="AS22" s="58"/>
      <c r="AT22" s="59">
        <f t="shared" si="0"/>
        <v>32</v>
      </c>
      <c r="AU22" s="30"/>
      <c r="AV22" s="30"/>
      <c r="AW22" s="30">
        <v>10</v>
      </c>
      <c r="AX22" s="30"/>
      <c r="AY22" s="30"/>
      <c r="AZ22" s="30"/>
      <c r="BA22" s="30"/>
      <c r="BB22" s="30"/>
      <c r="BC22" s="30">
        <v>10</v>
      </c>
      <c r="BD22" s="30"/>
      <c r="BE22" s="30"/>
      <c r="BF22" s="30"/>
      <c r="BG22" s="59">
        <f t="shared" si="1"/>
        <v>20</v>
      </c>
      <c r="BH22" s="30"/>
    </row>
    <row r="23" spans="2:60" s="28" customFormat="1" ht="20.100000000000001" customHeight="1" x14ac:dyDescent="0.35">
      <c r="B23" s="40">
        <f t="shared" si="2"/>
        <v>13</v>
      </c>
      <c r="C23" s="30">
        <v>200</v>
      </c>
      <c r="D23" s="41">
        <v>46042</v>
      </c>
      <c r="E23" s="30" t="s">
        <v>216</v>
      </c>
      <c r="F23" s="30" t="s">
        <v>217</v>
      </c>
      <c r="G23" s="41">
        <v>45737</v>
      </c>
      <c r="H23" s="30"/>
      <c r="I23" s="30"/>
      <c r="J23" s="30"/>
      <c r="K23" s="30"/>
      <c r="L23" s="30"/>
      <c r="M23" s="30"/>
      <c r="N23" s="30"/>
      <c r="O23" s="30"/>
      <c r="P23" s="30"/>
      <c r="Q23" s="30"/>
      <c r="R23" s="30"/>
      <c r="S23" s="30"/>
      <c r="T23" s="30"/>
      <c r="U23" s="30"/>
      <c r="V23" s="30"/>
      <c r="W23" s="30"/>
      <c r="X23" s="30"/>
      <c r="Y23" s="30">
        <v>12</v>
      </c>
      <c r="Z23" s="30"/>
      <c r="AA23" s="30"/>
      <c r="AB23" s="30"/>
      <c r="AC23" s="30"/>
      <c r="AD23" s="30"/>
      <c r="AE23" s="30"/>
      <c r="AF23" s="30"/>
      <c r="AG23" s="30"/>
      <c r="AH23" s="30"/>
      <c r="AI23" s="30"/>
      <c r="AJ23" s="30"/>
      <c r="AK23" s="30"/>
      <c r="AL23" s="30">
        <v>16</v>
      </c>
      <c r="AM23" s="58"/>
      <c r="AN23" s="58"/>
      <c r="AO23" s="58"/>
      <c r="AP23" s="58"/>
      <c r="AQ23" s="58"/>
      <c r="AR23" s="58"/>
      <c r="AS23" s="58"/>
      <c r="AT23" s="59">
        <f t="shared" si="0"/>
        <v>28</v>
      </c>
      <c r="AU23" s="30"/>
      <c r="AV23" s="30"/>
      <c r="AW23" s="30">
        <v>10</v>
      </c>
      <c r="AX23" s="30"/>
      <c r="AY23" s="30"/>
      <c r="AZ23" s="30"/>
      <c r="BA23" s="30"/>
      <c r="BB23" s="30"/>
      <c r="BC23" s="30">
        <v>5</v>
      </c>
      <c r="BD23" s="30"/>
      <c r="BE23" s="30">
        <v>1</v>
      </c>
      <c r="BF23" s="30"/>
      <c r="BG23" s="59">
        <f t="shared" si="1"/>
        <v>16</v>
      </c>
      <c r="BH23" s="30">
        <v>1</v>
      </c>
    </row>
    <row r="24" spans="2:60" s="28" customFormat="1" ht="20.100000000000001" customHeight="1" x14ac:dyDescent="0.35">
      <c r="B24" s="40">
        <f t="shared" si="2"/>
        <v>14</v>
      </c>
      <c r="C24" s="30">
        <v>205</v>
      </c>
      <c r="D24" s="41">
        <v>46043</v>
      </c>
      <c r="E24" s="30" t="s">
        <v>218</v>
      </c>
      <c r="F24" s="30" t="s">
        <v>71</v>
      </c>
      <c r="G24" s="41">
        <v>45888</v>
      </c>
      <c r="H24" s="30"/>
      <c r="I24" s="30"/>
      <c r="J24" s="30"/>
      <c r="K24" s="30"/>
      <c r="L24" s="30"/>
      <c r="M24" s="30"/>
      <c r="N24" s="30"/>
      <c r="O24" s="30"/>
      <c r="P24" s="30"/>
      <c r="Q24" s="30"/>
      <c r="R24" s="30">
        <v>3</v>
      </c>
      <c r="S24" s="30">
        <v>2</v>
      </c>
      <c r="T24" s="30"/>
      <c r="U24" s="30"/>
      <c r="V24" s="30"/>
      <c r="W24" s="30"/>
      <c r="X24" s="30"/>
      <c r="Y24" s="30"/>
      <c r="Z24" s="30">
        <v>14</v>
      </c>
      <c r="AA24" s="30"/>
      <c r="AB24" s="30"/>
      <c r="AC24" s="30"/>
      <c r="AD24" s="30"/>
      <c r="AE24" s="30"/>
      <c r="AF24" s="30"/>
      <c r="AG24" s="30"/>
      <c r="AH24" s="30"/>
      <c r="AI24" s="30"/>
      <c r="AJ24" s="30"/>
      <c r="AK24" s="30"/>
      <c r="AL24" s="30">
        <v>16</v>
      </c>
      <c r="AM24" s="58"/>
      <c r="AN24" s="58"/>
      <c r="AO24" s="58"/>
      <c r="AP24" s="58"/>
      <c r="AQ24" s="58">
        <v>1</v>
      </c>
      <c r="AR24" s="58"/>
      <c r="AS24" s="58"/>
      <c r="AT24" s="59">
        <f t="shared" si="0"/>
        <v>36</v>
      </c>
      <c r="AU24" s="30"/>
      <c r="AV24" s="30"/>
      <c r="AW24" s="30">
        <v>10</v>
      </c>
      <c r="AX24" s="30"/>
      <c r="AY24" s="30"/>
      <c r="AZ24" s="30"/>
      <c r="BA24" s="30"/>
      <c r="BB24" s="30"/>
      <c r="BC24" s="30">
        <v>10</v>
      </c>
      <c r="BD24" s="30"/>
      <c r="BE24" s="30"/>
      <c r="BF24" s="30"/>
      <c r="BG24" s="59">
        <f t="shared" si="1"/>
        <v>20</v>
      </c>
      <c r="BH24" s="30">
        <v>1</v>
      </c>
    </row>
    <row r="25" spans="2:60" s="28" customFormat="1" ht="20.100000000000001" customHeight="1" x14ac:dyDescent="0.35">
      <c r="B25" s="40">
        <f t="shared" si="2"/>
        <v>15</v>
      </c>
      <c r="C25" s="30">
        <v>233</v>
      </c>
      <c r="D25" s="41">
        <v>46044</v>
      </c>
      <c r="E25" s="30" t="s">
        <v>219</v>
      </c>
      <c r="F25" s="30" t="s">
        <v>220</v>
      </c>
      <c r="G25" s="41">
        <v>45925</v>
      </c>
      <c r="H25" s="30"/>
      <c r="I25" s="30"/>
      <c r="J25" s="30"/>
      <c r="K25" s="30"/>
      <c r="L25" s="30"/>
      <c r="M25" s="30"/>
      <c r="N25" s="30"/>
      <c r="O25" s="30"/>
      <c r="P25" s="30"/>
      <c r="Q25" s="30"/>
      <c r="R25" s="30"/>
      <c r="S25" s="30"/>
      <c r="T25" s="30"/>
      <c r="U25" s="30"/>
      <c r="V25" s="30"/>
      <c r="W25" s="30"/>
      <c r="X25" s="30"/>
      <c r="Y25" s="30"/>
      <c r="Z25" s="30"/>
      <c r="AA25" s="30">
        <v>16</v>
      </c>
      <c r="AB25" s="30"/>
      <c r="AC25" s="30"/>
      <c r="AD25" s="30"/>
      <c r="AE25" s="30"/>
      <c r="AF25" s="30"/>
      <c r="AG25" s="30"/>
      <c r="AH25" s="30"/>
      <c r="AI25" s="30"/>
      <c r="AJ25" s="30"/>
      <c r="AK25" s="30"/>
      <c r="AL25" s="30">
        <v>16</v>
      </c>
      <c r="AM25" s="58"/>
      <c r="AN25" s="58"/>
      <c r="AO25" s="58"/>
      <c r="AP25" s="58"/>
      <c r="AQ25" s="58"/>
      <c r="AR25" s="58"/>
      <c r="AS25" s="58"/>
      <c r="AT25" s="59">
        <f t="shared" si="0"/>
        <v>32</v>
      </c>
      <c r="AU25" s="30"/>
      <c r="AV25" s="30">
        <v>16</v>
      </c>
      <c r="AW25" s="30"/>
      <c r="AX25" s="30"/>
      <c r="AY25" s="30"/>
      <c r="AZ25" s="30"/>
      <c r="BA25" s="30"/>
      <c r="BB25" s="30"/>
      <c r="BC25" s="30">
        <v>10</v>
      </c>
      <c r="BD25" s="30"/>
      <c r="BE25" s="30"/>
      <c r="BF25" s="30"/>
      <c r="BG25" s="59">
        <f t="shared" si="1"/>
        <v>26</v>
      </c>
      <c r="BH25" s="30"/>
    </row>
    <row r="26" spans="2:60" s="28" customFormat="1" ht="20.100000000000001" customHeight="1" x14ac:dyDescent="0.35">
      <c r="B26" s="40">
        <f t="shared" si="2"/>
        <v>16</v>
      </c>
      <c r="C26" s="30">
        <v>235</v>
      </c>
      <c r="D26" s="41">
        <v>46044</v>
      </c>
      <c r="E26" s="30" t="s">
        <v>221</v>
      </c>
      <c r="F26" s="30" t="s">
        <v>222</v>
      </c>
      <c r="G26" s="41">
        <v>45707</v>
      </c>
      <c r="H26" s="30"/>
      <c r="I26" s="30"/>
      <c r="J26" s="30"/>
      <c r="K26" s="30"/>
      <c r="L26" s="30"/>
      <c r="M26" s="30"/>
      <c r="N26" s="30"/>
      <c r="O26" s="30"/>
      <c r="P26" s="30"/>
      <c r="Q26" s="30"/>
      <c r="R26" s="30">
        <v>3</v>
      </c>
      <c r="S26" s="30"/>
      <c r="T26" s="30"/>
      <c r="U26" s="30"/>
      <c r="V26" s="30"/>
      <c r="W26" s="30"/>
      <c r="X26" s="30"/>
      <c r="Y26" s="30"/>
      <c r="Z26" s="30"/>
      <c r="AA26" s="30">
        <v>16</v>
      </c>
      <c r="AB26" s="30"/>
      <c r="AC26" s="30"/>
      <c r="AD26" s="30"/>
      <c r="AE26" s="30"/>
      <c r="AF26" s="30"/>
      <c r="AG26" s="30"/>
      <c r="AH26" s="30"/>
      <c r="AI26" s="30"/>
      <c r="AJ26" s="30"/>
      <c r="AK26" s="30"/>
      <c r="AL26" s="30"/>
      <c r="AM26" s="58"/>
      <c r="AN26" s="58"/>
      <c r="AO26" s="58">
        <v>0</v>
      </c>
      <c r="AP26" s="58"/>
      <c r="AQ26" s="58"/>
      <c r="AR26" s="58"/>
      <c r="AS26" s="58"/>
      <c r="AT26" s="59">
        <f t="shared" si="0"/>
        <v>19</v>
      </c>
      <c r="AU26" s="30"/>
      <c r="AV26" s="30"/>
      <c r="AW26" s="30">
        <v>10</v>
      </c>
      <c r="AX26" s="30"/>
      <c r="AY26" s="30"/>
      <c r="AZ26" s="30"/>
      <c r="BA26" s="30"/>
      <c r="BB26" s="30">
        <v>16</v>
      </c>
      <c r="BC26" s="30"/>
      <c r="BD26" s="30"/>
      <c r="BE26" s="30"/>
      <c r="BF26" s="30"/>
      <c r="BG26" s="59">
        <f t="shared" si="1"/>
        <v>26</v>
      </c>
      <c r="BH26" s="30"/>
    </row>
    <row r="27" spans="2:60" s="28" customFormat="1" ht="20.100000000000001" customHeight="1" x14ac:dyDescent="0.35">
      <c r="B27" s="40">
        <f t="shared" si="2"/>
        <v>17</v>
      </c>
      <c r="C27" s="30">
        <v>245</v>
      </c>
      <c r="D27" s="41">
        <v>46044</v>
      </c>
      <c r="E27" s="30" t="s">
        <v>223</v>
      </c>
      <c r="F27" s="30" t="s">
        <v>224</v>
      </c>
      <c r="G27" s="41">
        <v>45921</v>
      </c>
      <c r="H27" s="30"/>
      <c r="I27" s="30"/>
      <c r="J27" s="30"/>
      <c r="K27" s="30"/>
      <c r="L27" s="30"/>
      <c r="M27" s="30"/>
      <c r="N27" s="30"/>
      <c r="O27" s="30"/>
      <c r="P27" s="30"/>
      <c r="Q27" s="30"/>
      <c r="R27" s="30">
        <v>3</v>
      </c>
      <c r="S27" s="30"/>
      <c r="T27" s="30"/>
      <c r="U27" s="30"/>
      <c r="V27" s="30"/>
      <c r="W27" s="30"/>
      <c r="X27" s="30"/>
      <c r="Y27" s="30"/>
      <c r="Z27" s="30"/>
      <c r="AA27" s="30">
        <v>16</v>
      </c>
      <c r="AB27" s="30"/>
      <c r="AC27" s="30"/>
      <c r="AD27" s="30"/>
      <c r="AE27" s="30"/>
      <c r="AF27" s="30"/>
      <c r="AG27" s="30"/>
      <c r="AH27" s="30"/>
      <c r="AI27" s="30"/>
      <c r="AJ27" s="30"/>
      <c r="AK27" s="30"/>
      <c r="AL27" s="30">
        <v>16</v>
      </c>
      <c r="AM27" s="58"/>
      <c r="AN27" s="58"/>
      <c r="AO27" s="58"/>
      <c r="AP27" s="58"/>
      <c r="AQ27" s="58"/>
      <c r="AR27" s="58"/>
      <c r="AS27" s="58"/>
      <c r="AT27" s="59">
        <f t="shared" si="0"/>
        <v>35</v>
      </c>
      <c r="AU27" s="30"/>
      <c r="AV27" s="30">
        <v>16</v>
      </c>
      <c r="AW27" s="30"/>
      <c r="AX27" s="30"/>
      <c r="AY27" s="30"/>
      <c r="AZ27" s="30"/>
      <c r="BA27" s="30"/>
      <c r="BB27" s="30"/>
      <c r="BC27" s="30">
        <v>10</v>
      </c>
      <c r="BD27" s="30"/>
      <c r="BE27" s="30"/>
      <c r="BF27" s="30"/>
      <c r="BG27" s="59">
        <f t="shared" si="1"/>
        <v>26</v>
      </c>
      <c r="BH27" s="30"/>
    </row>
    <row r="28" spans="2:60" s="28" customFormat="1" ht="20.100000000000001" customHeight="1" x14ac:dyDescent="0.35">
      <c r="B28" s="40">
        <f t="shared" si="2"/>
        <v>18</v>
      </c>
      <c r="C28" s="30">
        <v>250</v>
      </c>
      <c r="D28" s="41">
        <v>46044</v>
      </c>
      <c r="E28" s="30" t="s">
        <v>225</v>
      </c>
      <c r="F28" s="30" t="s">
        <v>220</v>
      </c>
      <c r="G28" s="41">
        <v>45817</v>
      </c>
      <c r="H28" s="30"/>
      <c r="I28" s="30"/>
      <c r="J28" s="30"/>
      <c r="K28" s="30"/>
      <c r="L28" s="30"/>
      <c r="M28" s="30"/>
      <c r="N28" s="30"/>
      <c r="O28" s="30"/>
      <c r="P28" s="30"/>
      <c r="Q28" s="30"/>
      <c r="R28" s="30"/>
      <c r="S28" s="30">
        <v>2</v>
      </c>
      <c r="T28" s="30"/>
      <c r="U28" s="30"/>
      <c r="V28" s="30"/>
      <c r="W28" s="30"/>
      <c r="X28" s="30"/>
      <c r="Y28" s="30"/>
      <c r="Z28" s="30">
        <v>14</v>
      </c>
      <c r="AA28" s="30"/>
      <c r="AB28" s="30"/>
      <c r="AC28" s="30"/>
      <c r="AD28" s="30"/>
      <c r="AE28" s="30"/>
      <c r="AF28" s="30"/>
      <c r="AG28" s="30"/>
      <c r="AH28" s="30"/>
      <c r="AI28" s="30"/>
      <c r="AJ28" s="30"/>
      <c r="AK28" s="30"/>
      <c r="AL28" s="30">
        <v>16</v>
      </c>
      <c r="AM28" s="58"/>
      <c r="AN28" s="58"/>
      <c r="AO28" s="58"/>
      <c r="AP28" s="58"/>
      <c r="AQ28" s="58"/>
      <c r="AR28" s="58"/>
      <c r="AS28" s="58"/>
      <c r="AT28" s="59">
        <f t="shared" si="0"/>
        <v>32</v>
      </c>
      <c r="AU28" s="30"/>
      <c r="AV28" s="30">
        <v>8</v>
      </c>
      <c r="AW28" s="30">
        <v>5</v>
      </c>
      <c r="AX28" s="30"/>
      <c r="AY28" s="30"/>
      <c r="AZ28" s="30"/>
      <c r="BA28" s="30"/>
      <c r="BB28" s="30">
        <v>8</v>
      </c>
      <c r="BC28" s="30">
        <v>5</v>
      </c>
      <c r="BD28" s="30"/>
      <c r="BE28" s="30"/>
      <c r="BF28" s="30"/>
      <c r="BG28" s="59">
        <f t="shared" si="1"/>
        <v>26</v>
      </c>
      <c r="BH28" s="30">
        <v>1</v>
      </c>
    </row>
    <row r="29" spans="2:60" s="28" customFormat="1" ht="20.100000000000001" customHeight="1" x14ac:dyDescent="0.35">
      <c r="B29" s="40">
        <f t="shared" si="2"/>
        <v>19</v>
      </c>
      <c r="C29" s="30">
        <v>260</v>
      </c>
      <c r="D29" s="41">
        <v>46044</v>
      </c>
      <c r="E29" s="30" t="s">
        <v>226</v>
      </c>
      <c r="F29" s="30" t="s">
        <v>227</v>
      </c>
      <c r="G29" s="41">
        <v>45600</v>
      </c>
      <c r="H29" s="30"/>
      <c r="I29" s="30"/>
      <c r="J29" s="30"/>
      <c r="K29" s="30"/>
      <c r="L29" s="30"/>
      <c r="M29" s="30"/>
      <c r="N29" s="30"/>
      <c r="O29" s="30"/>
      <c r="P29" s="30"/>
      <c r="Q29" s="30"/>
      <c r="R29" s="30"/>
      <c r="S29" s="30"/>
      <c r="T29" s="30"/>
      <c r="U29" s="30"/>
      <c r="V29" s="30"/>
      <c r="W29" s="30"/>
      <c r="X29" s="30"/>
      <c r="Y29" s="30"/>
      <c r="Z29" s="30"/>
      <c r="AA29" s="30">
        <v>16</v>
      </c>
      <c r="AB29" s="30"/>
      <c r="AC29" s="30"/>
      <c r="AD29" s="30"/>
      <c r="AE29" s="30"/>
      <c r="AF29" s="30"/>
      <c r="AG29" s="30"/>
      <c r="AH29" s="30"/>
      <c r="AI29" s="30"/>
      <c r="AJ29" s="30"/>
      <c r="AK29" s="30"/>
      <c r="AL29" s="30">
        <v>16</v>
      </c>
      <c r="AM29" s="58"/>
      <c r="AN29" s="58"/>
      <c r="AO29" s="58"/>
      <c r="AP29" s="58">
        <v>2</v>
      </c>
      <c r="AQ29" s="58"/>
      <c r="AR29" s="58"/>
      <c r="AS29" s="58"/>
      <c r="AT29" s="59">
        <f t="shared" si="0"/>
        <v>34</v>
      </c>
      <c r="AU29" s="30">
        <v>10</v>
      </c>
      <c r="AV29" s="30"/>
      <c r="AW29" s="30">
        <v>5</v>
      </c>
      <c r="AX29" s="30"/>
      <c r="AY29" s="30"/>
      <c r="AZ29" s="30"/>
      <c r="BA29" s="30"/>
      <c r="BB29" s="30"/>
      <c r="BC29" s="30">
        <v>10</v>
      </c>
      <c r="BD29" s="30"/>
      <c r="BE29" s="30"/>
      <c r="BF29" s="30"/>
      <c r="BG29" s="59">
        <f t="shared" si="1"/>
        <v>25</v>
      </c>
      <c r="BH29" s="30"/>
    </row>
    <row r="30" spans="2:60" s="28" customFormat="1" ht="20.100000000000001" customHeight="1" x14ac:dyDescent="0.35">
      <c r="B30" s="40">
        <f t="shared" si="2"/>
        <v>20</v>
      </c>
      <c r="C30" s="30">
        <v>262</v>
      </c>
      <c r="D30" s="41">
        <v>46045</v>
      </c>
      <c r="E30" s="30" t="s">
        <v>228</v>
      </c>
      <c r="F30" s="30" t="s">
        <v>229</v>
      </c>
      <c r="G30" s="41">
        <v>45450</v>
      </c>
      <c r="H30" s="30"/>
      <c r="I30" s="30"/>
      <c r="J30" s="30"/>
      <c r="K30" s="30"/>
      <c r="L30" s="30"/>
      <c r="M30" s="30"/>
      <c r="N30" s="30"/>
      <c r="O30" s="30"/>
      <c r="P30" s="30"/>
      <c r="Q30" s="30"/>
      <c r="R30" s="30"/>
      <c r="S30" s="30">
        <v>2</v>
      </c>
      <c r="T30" s="30"/>
      <c r="U30" s="30">
        <v>5</v>
      </c>
      <c r="V30" s="30"/>
      <c r="W30" s="30"/>
      <c r="X30" s="30"/>
      <c r="Y30" s="30"/>
      <c r="Z30" s="30"/>
      <c r="AA30" s="30">
        <v>16</v>
      </c>
      <c r="AB30" s="30"/>
      <c r="AC30" s="30"/>
      <c r="AD30" s="30"/>
      <c r="AE30" s="30"/>
      <c r="AF30" s="30"/>
      <c r="AG30" s="30"/>
      <c r="AH30" s="30"/>
      <c r="AI30" s="30"/>
      <c r="AJ30" s="30"/>
      <c r="AK30" s="30"/>
      <c r="AL30" s="30"/>
      <c r="AM30" s="58"/>
      <c r="AN30" s="58"/>
      <c r="AO30" s="58">
        <v>0</v>
      </c>
      <c r="AP30" s="58"/>
      <c r="AQ30" s="58"/>
      <c r="AR30" s="58"/>
      <c r="AS30" s="58"/>
      <c r="AT30" s="59">
        <f t="shared" si="0"/>
        <v>23</v>
      </c>
      <c r="AU30" s="30">
        <v>10</v>
      </c>
      <c r="AV30" s="30"/>
      <c r="AW30" s="30">
        <v>5</v>
      </c>
      <c r="AX30" s="30"/>
      <c r="AY30" s="30"/>
      <c r="AZ30" s="30"/>
      <c r="BA30" s="30">
        <v>10</v>
      </c>
      <c r="BB30" s="30">
        <v>8</v>
      </c>
      <c r="BC30" s="30"/>
      <c r="BD30" s="30"/>
      <c r="BE30" s="30"/>
      <c r="BF30" s="30"/>
      <c r="BG30" s="59">
        <f t="shared" si="1"/>
        <v>33</v>
      </c>
      <c r="BH30" s="30"/>
    </row>
    <row r="31" spans="2:60" s="28" customFormat="1" ht="20.100000000000001" customHeight="1" x14ac:dyDescent="0.35">
      <c r="B31" s="40">
        <f t="shared" si="2"/>
        <v>21</v>
      </c>
      <c r="C31" s="30">
        <v>268</v>
      </c>
      <c r="D31" s="41">
        <v>46045</v>
      </c>
      <c r="E31" s="30" t="s">
        <v>230</v>
      </c>
      <c r="F31" s="30" t="s">
        <v>231</v>
      </c>
      <c r="G31" s="41">
        <v>45926</v>
      </c>
      <c r="H31" s="30"/>
      <c r="I31" s="30"/>
      <c r="J31" s="30"/>
      <c r="K31" s="30"/>
      <c r="L31" s="30"/>
      <c r="M31" s="30"/>
      <c r="N31" s="30"/>
      <c r="O31" s="30"/>
      <c r="P31" s="30"/>
      <c r="Q31" s="30"/>
      <c r="R31" s="30">
        <v>3</v>
      </c>
      <c r="S31" s="30"/>
      <c r="T31" s="30"/>
      <c r="U31" s="30"/>
      <c r="V31" s="30"/>
      <c r="W31" s="30"/>
      <c r="X31" s="30"/>
      <c r="Y31" s="30"/>
      <c r="Z31" s="30"/>
      <c r="AA31" s="30">
        <v>16</v>
      </c>
      <c r="AB31" s="30"/>
      <c r="AC31" s="30"/>
      <c r="AD31" s="30"/>
      <c r="AE31" s="30"/>
      <c r="AF31" s="30"/>
      <c r="AG31" s="30"/>
      <c r="AH31" s="30"/>
      <c r="AI31" s="30"/>
      <c r="AJ31" s="30"/>
      <c r="AK31" s="30"/>
      <c r="AL31" s="30">
        <v>16</v>
      </c>
      <c r="AM31" s="58"/>
      <c r="AN31" s="58"/>
      <c r="AO31" s="58"/>
      <c r="AP31" s="58"/>
      <c r="AQ31" s="58"/>
      <c r="AR31" s="58"/>
      <c r="AS31" s="58"/>
      <c r="AT31" s="59">
        <f t="shared" si="0"/>
        <v>35</v>
      </c>
      <c r="AU31" s="30"/>
      <c r="AV31" s="30">
        <v>16</v>
      </c>
      <c r="AW31" s="30"/>
      <c r="AX31" s="30"/>
      <c r="AY31" s="30"/>
      <c r="AZ31" s="30"/>
      <c r="BA31" s="30"/>
      <c r="BB31" s="30">
        <v>16</v>
      </c>
      <c r="BC31" s="30"/>
      <c r="BD31" s="30"/>
      <c r="BE31" s="30"/>
      <c r="BF31" s="30"/>
      <c r="BG31" s="59">
        <f t="shared" si="1"/>
        <v>32</v>
      </c>
      <c r="BH31" s="30">
        <v>1</v>
      </c>
    </row>
    <row r="32" spans="2:60" s="28" customFormat="1" ht="20.100000000000001" customHeight="1" x14ac:dyDescent="0.35">
      <c r="B32" s="40">
        <f t="shared" si="2"/>
        <v>22</v>
      </c>
      <c r="C32" s="30">
        <v>279</v>
      </c>
      <c r="D32" s="41">
        <v>46045</v>
      </c>
      <c r="E32" s="30" t="s">
        <v>232</v>
      </c>
      <c r="F32" s="30" t="s">
        <v>233</v>
      </c>
      <c r="G32" s="41">
        <v>45952</v>
      </c>
      <c r="H32" s="30"/>
      <c r="I32" s="30"/>
      <c r="J32" s="30"/>
      <c r="K32" s="30"/>
      <c r="L32" s="30"/>
      <c r="M32" s="30"/>
      <c r="N32" s="30"/>
      <c r="O32" s="30"/>
      <c r="P32" s="30"/>
      <c r="Q32" s="30"/>
      <c r="R32" s="30">
        <v>3</v>
      </c>
      <c r="S32" s="30"/>
      <c r="T32" s="30"/>
      <c r="U32" s="30"/>
      <c r="V32" s="30"/>
      <c r="W32" s="30"/>
      <c r="X32" s="30"/>
      <c r="Y32" s="30"/>
      <c r="Z32" s="30"/>
      <c r="AA32" s="30">
        <v>16</v>
      </c>
      <c r="AB32" s="30"/>
      <c r="AC32" s="30"/>
      <c r="AD32" s="30"/>
      <c r="AE32" s="30"/>
      <c r="AF32" s="30"/>
      <c r="AG32" s="30"/>
      <c r="AH32" s="30"/>
      <c r="AI32" s="30"/>
      <c r="AJ32" s="30"/>
      <c r="AK32" s="30">
        <v>14</v>
      </c>
      <c r="AL32" s="30"/>
      <c r="AM32" s="58"/>
      <c r="AN32" s="58"/>
      <c r="AO32" s="58"/>
      <c r="AP32" s="58"/>
      <c r="AQ32" s="58"/>
      <c r="AR32" s="58"/>
      <c r="AS32" s="58"/>
      <c r="AT32" s="59">
        <f t="shared" si="0"/>
        <v>33</v>
      </c>
      <c r="AU32" s="30"/>
      <c r="AV32" s="30">
        <v>16</v>
      </c>
      <c r="AW32" s="30"/>
      <c r="AX32" s="30"/>
      <c r="AY32" s="30"/>
      <c r="AZ32" s="30"/>
      <c r="BA32" s="30"/>
      <c r="BB32" s="30"/>
      <c r="BC32" s="30">
        <v>10</v>
      </c>
      <c r="BD32" s="30"/>
      <c r="BE32" s="30"/>
      <c r="BF32" s="30"/>
      <c r="BG32" s="59">
        <f t="shared" si="1"/>
        <v>26</v>
      </c>
      <c r="BH32" s="30">
        <v>1</v>
      </c>
    </row>
    <row r="33" spans="2:60" s="28" customFormat="1" ht="20.100000000000001" customHeight="1" x14ac:dyDescent="0.35">
      <c r="B33" s="40">
        <f t="shared" si="2"/>
        <v>23</v>
      </c>
      <c r="C33" s="30">
        <v>281</v>
      </c>
      <c r="D33" s="41">
        <v>46045</v>
      </c>
      <c r="E33" s="30" t="s">
        <v>234</v>
      </c>
      <c r="F33" s="30" t="s">
        <v>213</v>
      </c>
      <c r="G33" s="41">
        <v>45529</v>
      </c>
      <c r="H33" s="30"/>
      <c r="I33" s="30"/>
      <c r="J33" s="30"/>
      <c r="K33" s="30"/>
      <c r="L33" s="30"/>
      <c r="M33" s="30"/>
      <c r="N33" s="30"/>
      <c r="O33" s="30"/>
      <c r="P33" s="30"/>
      <c r="Q33" s="30"/>
      <c r="R33" s="30"/>
      <c r="S33" s="30"/>
      <c r="T33" s="30"/>
      <c r="U33" s="30"/>
      <c r="V33" s="30"/>
      <c r="W33" s="30"/>
      <c r="X33" s="30"/>
      <c r="Y33" s="30"/>
      <c r="Z33" s="30"/>
      <c r="AA33" s="30"/>
      <c r="AB33" s="30"/>
      <c r="AC33" s="30"/>
      <c r="AD33" s="30">
        <v>0</v>
      </c>
      <c r="AE33" s="30"/>
      <c r="AF33" s="30"/>
      <c r="AG33" s="30"/>
      <c r="AH33" s="30"/>
      <c r="AI33" s="30"/>
      <c r="AJ33" s="30"/>
      <c r="AK33" s="30"/>
      <c r="AL33" s="30">
        <v>16</v>
      </c>
      <c r="AM33" s="58"/>
      <c r="AN33" s="58"/>
      <c r="AO33" s="58"/>
      <c r="AP33" s="58"/>
      <c r="AQ33" s="58"/>
      <c r="AR33" s="58"/>
      <c r="AS33" s="58"/>
      <c r="AT33" s="59">
        <f t="shared" si="0"/>
        <v>16</v>
      </c>
      <c r="AU33" s="30"/>
      <c r="AV33" s="30"/>
      <c r="AW33" s="30">
        <v>10</v>
      </c>
      <c r="AX33" s="30"/>
      <c r="AY33" s="30"/>
      <c r="AZ33" s="30"/>
      <c r="BA33" s="30"/>
      <c r="BB33" s="30"/>
      <c r="BC33" s="30">
        <v>5</v>
      </c>
      <c r="BD33" s="30"/>
      <c r="BE33" s="30">
        <v>1</v>
      </c>
      <c r="BF33" s="30"/>
      <c r="BG33" s="59">
        <f t="shared" si="1"/>
        <v>16</v>
      </c>
      <c r="BH33" s="30"/>
    </row>
    <row r="34" spans="2:60" s="28" customFormat="1" ht="20.100000000000001" customHeight="1" x14ac:dyDescent="0.35">
      <c r="B34" s="40">
        <f t="shared" si="2"/>
        <v>24</v>
      </c>
      <c r="C34" s="30">
        <v>288</v>
      </c>
      <c r="D34" s="41">
        <v>46047</v>
      </c>
      <c r="E34" s="30" t="s">
        <v>235</v>
      </c>
      <c r="F34" s="30" t="s">
        <v>236</v>
      </c>
      <c r="G34" s="41">
        <v>45808</v>
      </c>
      <c r="H34" s="30"/>
      <c r="I34" s="30"/>
      <c r="J34" s="30"/>
      <c r="K34" s="30"/>
      <c r="L34" s="30"/>
      <c r="M34" s="30"/>
      <c r="N34" s="30"/>
      <c r="O34" s="30"/>
      <c r="P34" s="30"/>
      <c r="Q34" s="30"/>
      <c r="R34" s="30">
        <v>3</v>
      </c>
      <c r="S34" s="30"/>
      <c r="T34" s="30"/>
      <c r="U34" s="30"/>
      <c r="V34" s="30"/>
      <c r="W34" s="30"/>
      <c r="X34" s="30"/>
      <c r="Y34" s="30">
        <v>12</v>
      </c>
      <c r="Z34" s="30"/>
      <c r="AA34" s="30"/>
      <c r="AB34" s="30"/>
      <c r="AC34" s="30"/>
      <c r="AD34" s="30"/>
      <c r="AE34" s="30"/>
      <c r="AF34" s="30"/>
      <c r="AG34" s="30"/>
      <c r="AH34" s="30"/>
      <c r="AI34" s="30"/>
      <c r="AJ34" s="30"/>
      <c r="AK34" s="30"/>
      <c r="AL34" s="30">
        <v>16</v>
      </c>
      <c r="AM34" s="58"/>
      <c r="AN34" s="58"/>
      <c r="AO34" s="58"/>
      <c r="AP34" s="32">
        <v>2</v>
      </c>
      <c r="AQ34" s="58"/>
      <c r="AR34" s="58"/>
      <c r="AS34" s="58"/>
      <c r="AT34" s="59">
        <f t="shared" si="0"/>
        <v>33</v>
      </c>
      <c r="AU34" s="30"/>
      <c r="AV34" s="30"/>
      <c r="AW34" s="30">
        <v>10</v>
      </c>
      <c r="AX34" s="30"/>
      <c r="AY34" s="30"/>
      <c r="AZ34" s="30"/>
      <c r="BA34" s="30"/>
      <c r="BB34" s="30"/>
      <c r="BC34" s="30">
        <v>5</v>
      </c>
      <c r="BD34" s="30"/>
      <c r="BE34" s="30"/>
      <c r="BF34" s="30">
        <v>0</v>
      </c>
      <c r="BG34" s="59">
        <f t="shared" si="1"/>
        <v>15</v>
      </c>
      <c r="BH34" s="30"/>
    </row>
    <row r="35" spans="2:60" s="28" customFormat="1" ht="20.100000000000001" customHeight="1" x14ac:dyDescent="0.35">
      <c r="B35" s="40">
        <f t="shared" si="2"/>
        <v>25</v>
      </c>
      <c r="C35" s="30">
        <v>303</v>
      </c>
      <c r="D35" s="41">
        <v>46048</v>
      </c>
      <c r="E35" s="30" t="s">
        <v>104</v>
      </c>
      <c r="F35" s="30" t="s">
        <v>237</v>
      </c>
      <c r="G35" s="41">
        <v>45955</v>
      </c>
      <c r="H35" s="30"/>
      <c r="I35" s="30"/>
      <c r="J35" s="30"/>
      <c r="K35" s="30"/>
      <c r="L35" s="30"/>
      <c r="M35" s="30"/>
      <c r="N35" s="30"/>
      <c r="O35" s="30"/>
      <c r="P35" s="30"/>
      <c r="Q35" s="30">
        <v>3</v>
      </c>
      <c r="R35" s="30"/>
      <c r="S35" s="30"/>
      <c r="T35" s="30"/>
      <c r="U35" s="30"/>
      <c r="V35" s="30"/>
      <c r="W35" s="30"/>
      <c r="X35" s="30"/>
      <c r="Y35" s="30"/>
      <c r="Z35" s="30">
        <v>14</v>
      </c>
      <c r="AA35" s="30"/>
      <c r="AB35" s="30"/>
      <c r="AC35" s="30"/>
      <c r="AD35" s="30"/>
      <c r="AE35" s="30"/>
      <c r="AF35" s="30"/>
      <c r="AG35" s="30"/>
      <c r="AH35" s="30"/>
      <c r="AI35" s="30"/>
      <c r="AJ35" s="30"/>
      <c r="AK35" s="30"/>
      <c r="AL35" s="30">
        <v>16</v>
      </c>
      <c r="AM35" s="58"/>
      <c r="AN35" s="58"/>
      <c r="AO35" s="58"/>
      <c r="AP35" s="58">
        <v>2</v>
      </c>
      <c r="AQ35" s="58">
        <v>1</v>
      </c>
      <c r="AR35" s="58"/>
      <c r="AS35" s="58"/>
      <c r="AT35" s="59">
        <f t="shared" si="0"/>
        <v>36</v>
      </c>
      <c r="AU35" s="30"/>
      <c r="AV35" s="30">
        <v>16</v>
      </c>
      <c r="AW35" s="30"/>
      <c r="AX35" s="30"/>
      <c r="AY35" s="30"/>
      <c r="AZ35" s="30"/>
      <c r="BA35" s="30"/>
      <c r="BB35" s="30">
        <v>16</v>
      </c>
      <c r="BC35" s="30"/>
      <c r="BD35" s="30"/>
      <c r="BE35" s="30"/>
      <c r="BF35" s="30"/>
      <c r="BG35" s="59">
        <f t="shared" si="1"/>
        <v>32</v>
      </c>
      <c r="BH35" s="30">
        <v>1</v>
      </c>
    </row>
    <row r="36" spans="2:60" s="28" customFormat="1" ht="20.100000000000001" customHeight="1" x14ac:dyDescent="0.35">
      <c r="B36" s="40">
        <f t="shared" si="2"/>
        <v>26</v>
      </c>
      <c r="C36" s="30">
        <v>317</v>
      </c>
      <c r="D36" s="41">
        <v>46048</v>
      </c>
      <c r="E36" s="30" t="s">
        <v>238</v>
      </c>
      <c r="F36" s="30" t="s">
        <v>239</v>
      </c>
      <c r="G36" s="41">
        <v>45602</v>
      </c>
      <c r="H36" s="30"/>
      <c r="I36" s="30"/>
      <c r="J36" s="30"/>
      <c r="K36" s="30"/>
      <c r="L36" s="30"/>
      <c r="M36" s="30"/>
      <c r="N36" s="30"/>
      <c r="O36" s="30"/>
      <c r="P36" s="30"/>
      <c r="Q36" s="30"/>
      <c r="R36" s="30"/>
      <c r="S36" s="30"/>
      <c r="T36" s="30"/>
      <c r="U36" s="30"/>
      <c r="V36" s="30"/>
      <c r="W36" s="30"/>
      <c r="X36" s="30"/>
      <c r="Y36" s="30"/>
      <c r="Z36" s="30"/>
      <c r="AA36" s="30">
        <v>16</v>
      </c>
      <c r="AB36" s="30"/>
      <c r="AC36" s="30"/>
      <c r="AD36" s="30"/>
      <c r="AE36" s="30"/>
      <c r="AF36" s="30"/>
      <c r="AG36" s="30"/>
      <c r="AH36" s="30"/>
      <c r="AI36" s="30">
        <v>10</v>
      </c>
      <c r="AJ36" s="30"/>
      <c r="AK36" s="30"/>
      <c r="AL36" s="30"/>
      <c r="AM36" s="58"/>
      <c r="AN36" s="58"/>
      <c r="AO36" s="58"/>
      <c r="AP36" s="58"/>
      <c r="AQ36" s="58"/>
      <c r="AR36" s="58"/>
      <c r="AS36" s="58"/>
      <c r="AT36" s="59">
        <f t="shared" si="0"/>
        <v>26</v>
      </c>
      <c r="AU36" s="30"/>
      <c r="AV36" s="30"/>
      <c r="AW36" s="30">
        <v>10</v>
      </c>
      <c r="AX36" s="30"/>
      <c r="AY36" s="30"/>
      <c r="AZ36" s="30"/>
      <c r="BA36" s="30"/>
      <c r="BB36" s="30">
        <v>16</v>
      </c>
      <c r="BC36" s="30"/>
      <c r="BD36" s="30"/>
      <c r="BE36" s="30"/>
      <c r="BF36" s="30"/>
      <c r="BG36" s="59">
        <f t="shared" si="1"/>
        <v>26</v>
      </c>
      <c r="BH36" s="30"/>
    </row>
    <row r="37" spans="2:60" s="28" customFormat="1" ht="20.100000000000001" customHeight="1" x14ac:dyDescent="0.35">
      <c r="B37" s="40">
        <f t="shared" si="2"/>
        <v>27</v>
      </c>
      <c r="C37" s="30">
        <v>323</v>
      </c>
      <c r="D37" s="41">
        <v>46049</v>
      </c>
      <c r="E37" s="30" t="s">
        <v>240</v>
      </c>
      <c r="F37" s="30" t="s">
        <v>241</v>
      </c>
      <c r="G37" s="41">
        <v>45794</v>
      </c>
      <c r="H37" s="30"/>
      <c r="I37" s="30"/>
      <c r="J37" s="30"/>
      <c r="K37" s="30"/>
      <c r="L37" s="30"/>
      <c r="M37" s="30"/>
      <c r="N37" s="30"/>
      <c r="O37" s="30"/>
      <c r="P37" s="30"/>
      <c r="Q37" s="30"/>
      <c r="R37" s="30">
        <v>3</v>
      </c>
      <c r="S37" s="30"/>
      <c r="T37" s="30"/>
      <c r="U37" s="30"/>
      <c r="V37" s="30"/>
      <c r="W37" s="30"/>
      <c r="X37" s="30"/>
      <c r="Y37" s="30">
        <v>12</v>
      </c>
      <c r="Z37" s="30"/>
      <c r="AA37" s="30"/>
      <c r="AB37" s="30"/>
      <c r="AC37" s="30"/>
      <c r="AD37" s="30"/>
      <c r="AE37" s="30"/>
      <c r="AF37" s="30"/>
      <c r="AG37" s="30"/>
      <c r="AH37" s="30"/>
      <c r="AI37" s="30"/>
      <c r="AJ37" s="30"/>
      <c r="AK37" s="30"/>
      <c r="AL37" s="30">
        <v>16</v>
      </c>
      <c r="AM37" s="58"/>
      <c r="AN37" s="58"/>
      <c r="AO37" s="58"/>
      <c r="AP37" s="58"/>
      <c r="AQ37" s="58"/>
      <c r="AR37" s="58"/>
      <c r="AS37" s="58"/>
      <c r="AT37" s="59">
        <f t="shared" si="0"/>
        <v>31</v>
      </c>
      <c r="AU37" s="30"/>
      <c r="AV37" s="30"/>
      <c r="AW37" s="30">
        <v>10</v>
      </c>
      <c r="AX37" s="30"/>
      <c r="AY37" s="30"/>
      <c r="AZ37" s="30"/>
      <c r="BA37" s="30"/>
      <c r="BB37" s="30"/>
      <c r="BC37" s="30">
        <v>10</v>
      </c>
      <c r="BD37" s="30"/>
      <c r="BE37" s="30"/>
      <c r="BF37" s="30"/>
      <c r="BG37" s="59">
        <f t="shared" si="1"/>
        <v>20</v>
      </c>
      <c r="BH37" s="30"/>
    </row>
    <row r="38" spans="2:60" s="28" customFormat="1" ht="20.100000000000001" customHeight="1" x14ac:dyDescent="0.35">
      <c r="B38" s="40">
        <f t="shared" si="2"/>
        <v>28</v>
      </c>
      <c r="C38" s="30">
        <v>325</v>
      </c>
      <c r="D38" s="41">
        <v>46049</v>
      </c>
      <c r="E38" s="30" t="s">
        <v>110</v>
      </c>
      <c r="F38" s="30" t="s">
        <v>242</v>
      </c>
      <c r="G38" s="41">
        <v>45800</v>
      </c>
      <c r="H38" s="30"/>
      <c r="I38" s="30"/>
      <c r="J38" s="30"/>
      <c r="K38" s="30"/>
      <c r="L38" s="30"/>
      <c r="M38" s="30"/>
      <c r="N38" s="30"/>
      <c r="O38" s="30"/>
      <c r="P38" s="30">
        <v>5</v>
      </c>
      <c r="Q38" s="30">
        <v>3</v>
      </c>
      <c r="R38" s="30"/>
      <c r="S38" s="30"/>
      <c r="T38" s="30">
        <v>1</v>
      </c>
      <c r="U38" s="30"/>
      <c r="V38" s="30"/>
      <c r="W38" s="30"/>
      <c r="X38" s="30"/>
      <c r="Y38" s="30"/>
      <c r="Z38" s="30"/>
      <c r="AA38" s="30">
        <v>16</v>
      </c>
      <c r="AB38" s="30"/>
      <c r="AC38" s="30"/>
      <c r="AD38" s="30"/>
      <c r="AE38" s="30">
        <v>2</v>
      </c>
      <c r="AF38" s="30"/>
      <c r="AG38" s="30"/>
      <c r="AH38" s="30"/>
      <c r="AI38" s="30"/>
      <c r="AJ38" s="30"/>
      <c r="AK38" s="30"/>
      <c r="AL38" s="30"/>
      <c r="AM38" s="58"/>
      <c r="AN38" s="58"/>
      <c r="AO38" s="58">
        <v>0</v>
      </c>
      <c r="AP38" s="58"/>
      <c r="AQ38" s="58"/>
      <c r="AR38" s="58"/>
      <c r="AS38" s="58"/>
      <c r="AT38" s="59">
        <f t="shared" si="0"/>
        <v>27</v>
      </c>
      <c r="AU38" s="30"/>
      <c r="AV38" s="30">
        <v>16</v>
      </c>
      <c r="AW38" s="30"/>
      <c r="AX38" s="30"/>
      <c r="AY38" s="30"/>
      <c r="AZ38" s="30"/>
      <c r="BA38" s="30"/>
      <c r="BB38" s="30">
        <v>16</v>
      </c>
      <c r="BC38" s="30"/>
      <c r="BD38" s="30"/>
      <c r="BE38" s="30"/>
      <c r="BF38" s="30"/>
      <c r="BG38" s="59">
        <f t="shared" si="1"/>
        <v>32</v>
      </c>
      <c r="BH38" s="30"/>
    </row>
    <row r="39" spans="2:60" s="28" customFormat="1" ht="20.100000000000001" customHeight="1" x14ac:dyDescent="0.35">
      <c r="B39" s="40">
        <f t="shared" si="2"/>
        <v>29</v>
      </c>
      <c r="C39" s="30">
        <v>325</v>
      </c>
      <c r="D39" s="41">
        <v>46049</v>
      </c>
      <c r="E39" s="30" t="s">
        <v>110</v>
      </c>
      <c r="F39" s="30" t="s">
        <v>243</v>
      </c>
      <c r="G39" s="41">
        <v>45800</v>
      </c>
      <c r="H39" s="30"/>
      <c r="I39" s="30"/>
      <c r="J39" s="30"/>
      <c r="K39" s="30"/>
      <c r="L39" s="30"/>
      <c r="M39" s="30"/>
      <c r="N39" s="30"/>
      <c r="O39" s="30"/>
      <c r="P39" s="30">
        <v>5</v>
      </c>
      <c r="Q39" s="30">
        <v>3</v>
      </c>
      <c r="R39" s="30"/>
      <c r="S39" s="30"/>
      <c r="T39" s="30">
        <v>1</v>
      </c>
      <c r="U39" s="30"/>
      <c r="V39" s="30"/>
      <c r="W39" s="30"/>
      <c r="X39" s="30"/>
      <c r="Y39" s="30"/>
      <c r="Z39" s="30"/>
      <c r="AA39" s="30">
        <v>16</v>
      </c>
      <c r="AB39" s="30"/>
      <c r="AC39" s="30"/>
      <c r="AD39" s="30"/>
      <c r="AE39" s="30">
        <v>2</v>
      </c>
      <c r="AF39" s="30"/>
      <c r="AG39" s="30"/>
      <c r="AH39" s="30"/>
      <c r="AI39" s="30"/>
      <c r="AJ39" s="30"/>
      <c r="AK39" s="30"/>
      <c r="AL39" s="30"/>
      <c r="AM39" s="58"/>
      <c r="AN39" s="58"/>
      <c r="AO39" s="58">
        <v>0</v>
      </c>
      <c r="AP39" s="58"/>
      <c r="AQ39" s="58"/>
      <c r="AR39" s="58"/>
      <c r="AS39" s="58"/>
      <c r="AT39" s="59">
        <f t="shared" si="0"/>
        <v>27</v>
      </c>
      <c r="AU39" s="30"/>
      <c r="AV39" s="30">
        <v>16</v>
      </c>
      <c r="AW39" s="30"/>
      <c r="AX39" s="30"/>
      <c r="AY39" s="30"/>
      <c r="AZ39" s="30"/>
      <c r="BA39" s="30"/>
      <c r="BB39" s="30">
        <v>16</v>
      </c>
      <c r="BC39" s="30"/>
      <c r="BD39" s="30"/>
      <c r="BE39" s="30"/>
      <c r="BF39" s="30"/>
      <c r="BG39" s="59">
        <f t="shared" si="1"/>
        <v>32</v>
      </c>
      <c r="BH39" s="30"/>
    </row>
    <row r="40" spans="2:60" s="28" customFormat="1" ht="20.100000000000001" customHeight="1" x14ac:dyDescent="0.35">
      <c r="B40" s="40">
        <f t="shared" si="2"/>
        <v>30</v>
      </c>
      <c r="C40" s="30">
        <v>338</v>
      </c>
      <c r="D40" s="41">
        <v>46049</v>
      </c>
      <c r="E40" s="30" t="s">
        <v>244</v>
      </c>
      <c r="F40" s="30" t="s">
        <v>245</v>
      </c>
      <c r="G40" s="41">
        <v>45791</v>
      </c>
      <c r="H40" s="30"/>
      <c r="I40" s="30"/>
      <c r="J40" s="30"/>
      <c r="K40" s="32">
        <v>14</v>
      </c>
      <c r="L40" s="32"/>
      <c r="M40" s="30"/>
      <c r="N40" s="30"/>
      <c r="O40" s="30"/>
      <c r="P40" s="30"/>
      <c r="Q40" s="30"/>
      <c r="R40" s="30"/>
      <c r="S40" s="30"/>
      <c r="T40" s="30"/>
      <c r="U40" s="30"/>
      <c r="V40" s="30"/>
      <c r="W40" s="30"/>
      <c r="X40" s="30"/>
      <c r="Y40" s="30"/>
      <c r="Z40" s="30"/>
      <c r="AA40" s="30">
        <v>16</v>
      </c>
      <c r="AB40" s="30"/>
      <c r="AC40" s="30"/>
      <c r="AD40" s="30"/>
      <c r="AE40" s="30"/>
      <c r="AF40" s="30">
        <v>1</v>
      </c>
      <c r="AG40" s="30"/>
      <c r="AH40" s="30"/>
      <c r="AI40" s="30"/>
      <c r="AJ40" s="30"/>
      <c r="AK40" s="30"/>
      <c r="AL40" s="30">
        <v>16</v>
      </c>
      <c r="AM40" s="58"/>
      <c r="AN40" s="58"/>
      <c r="AO40" s="58"/>
      <c r="AP40" s="58"/>
      <c r="AQ40" s="58"/>
      <c r="AR40" s="58"/>
      <c r="AS40" s="58"/>
      <c r="AT40" s="59">
        <f t="shared" si="0"/>
        <v>47</v>
      </c>
      <c r="AU40" s="30"/>
      <c r="AV40" s="30">
        <v>16</v>
      </c>
      <c r="AW40" s="30"/>
      <c r="AX40" s="30"/>
      <c r="AY40" s="30"/>
      <c r="AZ40" s="30"/>
      <c r="BA40" s="30">
        <v>10</v>
      </c>
      <c r="BB40" s="30">
        <v>8</v>
      </c>
      <c r="BC40" s="30"/>
      <c r="BD40" s="30"/>
      <c r="BE40" s="30"/>
      <c r="BF40" s="30"/>
      <c r="BG40" s="59">
        <f t="shared" si="1"/>
        <v>34</v>
      </c>
      <c r="BH40" s="30">
        <v>1</v>
      </c>
    </row>
    <row r="41" spans="2:60" s="28" customFormat="1" ht="20.100000000000001" customHeight="1" x14ac:dyDescent="0.35">
      <c r="B41" s="40">
        <f t="shared" si="2"/>
        <v>31</v>
      </c>
      <c r="C41" s="30">
        <v>392</v>
      </c>
      <c r="D41" s="41">
        <v>46053</v>
      </c>
      <c r="E41" s="30" t="s">
        <v>246</v>
      </c>
      <c r="F41" s="30" t="s">
        <v>73</v>
      </c>
      <c r="G41" s="41">
        <v>45490</v>
      </c>
      <c r="H41" s="30"/>
      <c r="I41" s="30"/>
      <c r="J41" s="30"/>
      <c r="K41" s="32"/>
      <c r="L41" s="32">
        <v>12</v>
      </c>
      <c r="M41" s="30"/>
      <c r="N41" s="30"/>
      <c r="O41" s="30"/>
      <c r="P41" s="30">
        <v>5</v>
      </c>
      <c r="Q41" s="30"/>
      <c r="R41" s="30"/>
      <c r="S41" s="30"/>
      <c r="T41" s="30"/>
      <c r="U41" s="30"/>
      <c r="V41" s="30"/>
      <c r="W41" s="30"/>
      <c r="X41" s="30"/>
      <c r="Y41" s="30"/>
      <c r="Z41" s="30"/>
      <c r="AA41" s="30">
        <v>16</v>
      </c>
      <c r="AB41" s="30"/>
      <c r="AC41" s="30"/>
      <c r="AD41" s="30"/>
      <c r="AE41" s="30"/>
      <c r="AF41" s="30"/>
      <c r="AG41" s="30"/>
      <c r="AH41" s="30"/>
      <c r="AI41" s="30"/>
      <c r="AJ41" s="30"/>
      <c r="AK41" s="30">
        <v>14</v>
      </c>
      <c r="AL41" s="30"/>
      <c r="AM41" s="58"/>
      <c r="AN41" s="58"/>
      <c r="AO41" s="58"/>
      <c r="AP41" s="58"/>
      <c r="AQ41" s="58"/>
      <c r="AR41" s="58"/>
      <c r="AS41" s="58"/>
      <c r="AT41" s="59">
        <f>SUM(H41:AS41)</f>
        <v>47</v>
      </c>
      <c r="AU41" s="30"/>
      <c r="AV41" s="30">
        <v>16</v>
      </c>
      <c r="AW41" s="30"/>
      <c r="AX41" s="30"/>
      <c r="AY41" s="30"/>
      <c r="AZ41" s="30"/>
      <c r="BA41" s="30"/>
      <c r="BB41" s="30">
        <v>16</v>
      </c>
      <c r="BC41" s="30"/>
      <c r="BD41" s="30"/>
      <c r="BE41" s="30"/>
      <c r="BF41" s="30"/>
      <c r="BG41" s="59">
        <f>SUM(AU41:BF41)</f>
        <v>32</v>
      </c>
      <c r="BH41" s="30">
        <v>1</v>
      </c>
    </row>
    <row r="42" spans="2:60" s="28" customFormat="1" ht="20.100000000000001" customHeight="1" x14ac:dyDescent="0.35">
      <c r="B42" s="40">
        <f t="shared" si="2"/>
        <v>32</v>
      </c>
      <c r="C42" s="30">
        <v>394</v>
      </c>
      <c r="D42" s="41">
        <v>46053</v>
      </c>
      <c r="E42" s="30" t="s">
        <v>247</v>
      </c>
      <c r="F42" s="30" t="s">
        <v>215</v>
      </c>
      <c r="G42" s="41">
        <v>45434</v>
      </c>
      <c r="H42" s="30"/>
      <c r="I42" s="30"/>
      <c r="J42" s="30"/>
      <c r="K42" s="30"/>
      <c r="L42" s="30"/>
      <c r="M42" s="30"/>
      <c r="N42" s="30"/>
      <c r="O42" s="30"/>
      <c r="P42" s="30"/>
      <c r="Q42" s="30"/>
      <c r="R42" s="30"/>
      <c r="S42" s="30"/>
      <c r="T42" s="30"/>
      <c r="U42" s="30"/>
      <c r="V42" s="30"/>
      <c r="W42" s="30"/>
      <c r="X42" s="30"/>
      <c r="Y42" s="30"/>
      <c r="Z42" s="30"/>
      <c r="AA42" s="30"/>
      <c r="AB42" s="30"/>
      <c r="AC42" s="30">
        <v>3</v>
      </c>
      <c r="AD42" s="30"/>
      <c r="AE42" s="30"/>
      <c r="AF42" s="30"/>
      <c r="AG42" s="30"/>
      <c r="AH42" s="30"/>
      <c r="AI42" s="30"/>
      <c r="AJ42" s="30"/>
      <c r="AK42" s="30"/>
      <c r="AL42" s="30">
        <v>16</v>
      </c>
      <c r="AM42" s="58"/>
      <c r="AN42" s="58"/>
      <c r="AO42" s="58"/>
      <c r="AP42" s="58"/>
      <c r="AQ42" s="60"/>
      <c r="AR42" s="58"/>
      <c r="AS42" s="58"/>
      <c r="AT42" s="59">
        <f t="shared" si="0"/>
        <v>19</v>
      </c>
      <c r="AU42" s="30"/>
      <c r="AV42" s="30"/>
      <c r="AW42" s="30">
        <v>10</v>
      </c>
      <c r="AX42" s="30"/>
      <c r="AY42" s="30"/>
      <c r="AZ42" s="30"/>
      <c r="BA42" s="30"/>
      <c r="BB42" s="30"/>
      <c r="BC42" s="30">
        <v>10</v>
      </c>
      <c r="BD42" s="30"/>
      <c r="BE42" s="30"/>
      <c r="BF42" s="30"/>
      <c r="BG42" s="59">
        <f t="shared" si="1"/>
        <v>20</v>
      </c>
      <c r="BH42" s="30"/>
    </row>
    <row r="43" spans="2:60" s="28" customFormat="1" ht="20.100000000000001" customHeight="1" x14ac:dyDescent="0.35">
      <c r="B43" s="40">
        <f t="shared" si="2"/>
        <v>33</v>
      </c>
      <c r="C43" s="30">
        <v>395</v>
      </c>
      <c r="D43" s="41">
        <v>46053</v>
      </c>
      <c r="E43" s="30" t="s">
        <v>119</v>
      </c>
      <c r="F43" s="30" t="s">
        <v>248</v>
      </c>
      <c r="G43" s="41">
        <v>45914</v>
      </c>
      <c r="H43" s="30"/>
      <c r="I43" s="30"/>
      <c r="J43" s="30"/>
      <c r="K43" s="30"/>
      <c r="L43" s="30"/>
      <c r="M43" s="30"/>
      <c r="N43" s="30"/>
      <c r="O43" s="30"/>
      <c r="P43" s="30"/>
      <c r="Q43" s="30">
        <v>3</v>
      </c>
      <c r="R43" s="30">
        <v>3</v>
      </c>
      <c r="S43" s="30"/>
      <c r="T43" s="30"/>
      <c r="U43" s="30"/>
      <c r="V43" s="30"/>
      <c r="W43" s="30"/>
      <c r="X43" s="30"/>
      <c r="Y43" s="30"/>
      <c r="Z43" s="30"/>
      <c r="AA43" s="30"/>
      <c r="AB43" s="30"/>
      <c r="AC43" s="30"/>
      <c r="AD43" s="30">
        <v>0</v>
      </c>
      <c r="AE43" s="30"/>
      <c r="AF43" s="30"/>
      <c r="AG43" s="30"/>
      <c r="AH43" s="30"/>
      <c r="AI43" s="30"/>
      <c r="AJ43" s="30"/>
      <c r="AK43" s="30"/>
      <c r="AL43" s="30">
        <v>16</v>
      </c>
      <c r="AM43" s="58"/>
      <c r="AN43" s="58"/>
      <c r="AO43" s="58"/>
      <c r="AP43" s="58"/>
      <c r="AQ43" s="58"/>
      <c r="AR43" s="58"/>
      <c r="AS43" s="58"/>
      <c r="AT43" s="59">
        <f t="shared" si="0"/>
        <v>22</v>
      </c>
      <c r="AU43" s="30"/>
      <c r="AV43" s="30"/>
      <c r="AW43" s="30">
        <v>5</v>
      </c>
      <c r="AX43" s="30"/>
      <c r="AY43" s="30"/>
      <c r="AZ43" s="30">
        <v>0</v>
      </c>
      <c r="BA43" s="30"/>
      <c r="BB43" s="30"/>
      <c r="BC43" s="30">
        <v>10</v>
      </c>
      <c r="BD43" s="30"/>
      <c r="BE43" s="30"/>
      <c r="BF43" s="30"/>
      <c r="BG43" s="59">
        <f t="shared" si="1"/>
        <v>15</v>
      </c>
      <c r="BH43" s="30">
        <v>1</v>
      </c>
    </row>
    <row r="44" spans="2:60" s="28" customFormat="1" ht="20.100000000000001" customHeight="1" x14ac:dyDescent="0.35">
      <c r="B44" s="40">
        <f t="shared" si="2"/>
        <v>34</v>
      </c>
      <c r="C44" s="30">
        <v>456</v>
      </c>
      <c r="D44" s="41">
        <v>46056</v>
      </c>
      <c r="E44" s="30" t="s">
        <v>249</v>
      </c>
      <c r="F44" s="30" t="s">
        <v>250</v>
      </c>
      <c r="G44" s="41">
        <v>45530</v>
      </c>
      <c r="H44" s="30"/>
      <c r="I44" s="30"/>
      <c r="J44" s="30"/>
      <c r="K44" s="30"/>
      <c r="L44" s="30"/>
      <c r="M44" s="30"/>
      <c r="N44" s="30"/>
      <c r="O44" s="30"/>
      <c r="P44" s="30"/>
      <c r="Q44" s="30"/>
      <c r="R44" s="30"/>
      <c r="S44" s="30"/>
      <c r="T44" s="30"/>
      <c r="U44" s="30"/>
      <c r="V44" s="30"/>
      <c r="W44" s="30"/>
      <c r="X44" s="30"/>
      <c r="Y44" s="30">
        <v>12</v>
      </c>
      <c r="Z44" s="30"/>
      <c r="AA44" s="30"/>
      <c r="AB44" s="30"/>
      <c r="AC44" s="30"/>
      <c r="AD44" s="30"/>
      <c r="AE44" s="30"/>
      <c r="AF44" s="30">
        <v>1</v>
      </c>
      <c r="AG44" s="30"/>
      <c r="AH44" s="30"/>
      <c r="AI44" s="30"/>
      <c r="AJ44" s="30"/>
      <c r="AK44" s="30"/>
      <c r="AL44" s="30">
        <v>16</v>
      </c>
      <c r="AM44" s="58"/>
      <c r="AN44" s="58"/>
      <c r="AO44" s="58"/>
      <c r="AP44" s="58"/>
      <c r="AQ44" s="58">
        <v>1</v>
      </c>
      <c r="AR44" s="58"/>
      <c r="AS44" s="58"/>
      <c r="AT44" s="59">
        <f>SUM(H44:AS44)</f>
        <v>30</v>
      </c>
      <c r="AU44" s="30"/>
      <c r="AV44" s="30">
        <v>8</v>
      </c>
      <c r="AW44" s="30">
        <v>5</v>
      </c>
      <c r="AX44" s="30"/>
      <c r="AY44" s="30"/>
      <c r="AZ44" s="30"/>
      <c r="BA44" s="30"/>
      <c r="BB44" s="30"/>
      <c r="BC44" s="30">
        <v>10</v>
      </c>
      <c r="BD44" s="30"/>
      <c r="BE44" s="30"/>
      <c r="BF44" s="30"/>
      <c r="BG44" s="59">
        <f>SUM(AU44:BF44)</f>
        <v>23</v>
      </c>
      <c r="BH44" s="30"/>
    </row>
    <row r="45" spans="2:60" s="28" customFormat="1" ht="20.100000000000001" customHeight="1" x14ac:dyDescent="0.35">
      <c r="B45" s="40">
        <f t="shared" si="2"/>
        <v>35</v>
      </c>
      <c r="C45" s="30">
        <v>490</v>
      </c>
      <c r="D45" s="41">
        <v>46058</v>
      </c>
      <c r="E45" s="30" t="s">
        <v>251</v>
      </c>
      <c r="F45" s="30" t="s">
        <v>252</v>
      </c>
      <c r="G45" s="41">
        <v>45745</v>
      </c>
      <c r="H45" s="30"/>
      <c r="I45" s="30"/>
      <c r="J45" s="30"/>
      <c r="K45" s="30"/>
      <c r="L45" s="30"/>
      <c r="M45" s="30"/>
      <c r="N45" s="30"/>
      <c r="O45" s="30"/>
      <c r="P45" s="30"/>
      <c r="Q45" s="30"/>
      <c r="R45" s="30">
        <v>3</v>
      </c>
      <c r="S45" s="30"/>
      <c r="T45" s="30"/>
      <c r="U45" s="30"/>
      <c r="V45" s="30"/>
      <c r="W45" s="30"/>
      <c r="X45" s="30"/>
      <c r="Y45" s="30"/>
      <c r="Z45" s="30"/>
      <c r="AA45" s="30">
        <v>16</v>
      </c>
      <c r="AB45" s="30"/>
      <c r="AC45" s="30"/>
      <c r="AD45" s="30"/>
      <c r="AE45" s="30"/>
      <c r="AF45" s="30"/>
      <c r="AG45" s="30"/>
      <c r="AH45" s="30"/>
      <c r="AI45" s="30"/>
      <c r="AJ45" s="30"/>
      <c r="AK45" s="30"/>
      <c r="AL45" s="30"/>
      <c r="AM45" s="58"/>
      <c r="AN45" s="58"/>
      <c r="AO45" s="58">
        <v>0</v>
      </c>
      <c r="AP45" s="58"/>
      <c r="AQ45" s="58"/>
      <c r="AR45" s="58"/>
      <c r="AS45" s="58"/>
      <c r="AT45" s="59">
        <f t="shared" ref="AT45:AT55" si="3">SUM(H45:AS45)</f>
        <v>19</v>
      </c>
      <c r="AU45" s="30">
        <v>10</v>
      </c>
      <c r="AV45" s="30">
        <v>8</v>
      </c>
      <c r="AW45" s="30"/>
      <c r="AX45" s="30"/>
      <c r="AY45" s="30"/>
      <c r="AZ45" s="30"/>
      <c r="BA45" s="30"/>
      <c r="BB45" s="30">
        <v>16</v>
      </c>
      <c r="BC45" s="30"/>
      <c r="BD45" s="30"/>
      <c r="BE45" s="30"/>
      <c r="BF45" s="30"/>
      <c r="BG45" s="59">
        <f t="shared" si="1"/>
        <v>34</v>
      </c>
      <c r="BH45" s="30"/>
    </row>
    <row r="46" spans="2:60" s="28" customFormat="1" ht="20.100000000000001" customHeight="1" x14ac:dyDescent="0.35">
      <c r="B46" s="40">
        <f t="shared" si="2"/>
        <v>36</v>
      </c>
      <c r="C46" s="30">
        <v>502</v>
      </c>
      <c r="D46" s="41">
        <v>46058</v>
      </c>
      <c r="E46" s="30" t="s">
        <v>253</v>
      </c>
      <c r="F46" s="30" t="s">
        <v>254</v>
      </c>
      <c r="G46" s="41">
        <v>45517</v>
      </c>
      <c r="H46" s="30"/>
      <c r="I46" s="30"/>
      <c r="J46" s="30"/>
      <c r="K46" s="30"/>
      <c r="L46" s="30"/>
      <c r="M46" s="30"/>
      <c r="N46" s="30"/>
      <c r="O46" s="30"/>
      <c r="P46" s="30"/>
      <c r="Q46" s="30"/>
      <c r="R46" s="30">
        <v>3</v>
      </c>
      <c r="S46" s="30">
        <v>2</v>
      </c>
      <c r="T46" s="30"/>
      <c r="U46" s="30"/>
      <c r="V46" s="30"/>
      <c r="W46" s="30"/>
      <c r="X46" s="30"/>
      <c r="Y46" s="30"/>
      <c r="Z46" s="30"/>
      <c r="AA46" s="30"/>
      <c r="AB46" s="30"/>
      <c r="AC46" s="30"/>
      <c r="AD46" s="30">
        <v>0</v>
      </c>
      <c r="AE46" s="30"/>
      <c r="AF46" s="30"/>
      <c r="AG46" s="30"/>
      <c r="AH46" s="30"/>
      <c r="AI46" s="30"/>
      <c r="AJ46" s="30"/>
      <c r="AK46" s="30"/>
      <c r="AL46" s="30">
        <v>16</v>
      </c>
      <c r="AM46" s="58"/>
      <c r="AN46" s="58"/>
      <c r="AO46" s="58"/>
      <c r="AP46" s="58"/>
      <c r="AQ46" s="58"/>
      <c r="AR46" s="58"/>
      <c r="AS46" s="58"/>
      <c r="AT46" s="59">
        <f t="shared" si="3"/>
        <v>21</v>
      </c>
      <c r="AU46" s="30"/>
      <c r="AV46" s="30"/>
      <c r="AW46" s="30">
        <v>10</v>
      </c>
      <c r="AX46" s="30"/>
      <c r="AY46" s="30"/>
      <c r="AZ46" s="30"/>
      <c r="BA46" s="30"/>
      <c r="BB46" s="30">
        <v>8</v>
      </c>
      <c r="BC46" s="30"/>
      <c r="BD46" s="30"/>
      <c r="BE46" s="30"/>
      <c r="BF46" s="30">
        <v>0</v>
      </c>
      <c r="BG46" s="59">
        <f t="shared" si="1"/>
        <v>18</v>
      </c>
      <c r="BH46" s="30"/>
    </row>
    <row r="47" spans="2:60" s="28" customFormat="1" ht="20.100000000000001" customHeight="1" x14ac:dyDescent="0.35">
      <c r="B47" s="40">
        <f t="shared" si="2"/>
        <v>37</v>
      </c>
      <c r="C47" s="30">
        <v>511</v>
      </c>
      <c r="D47" s="41">
        <v>46060</v>
      </c>
      <c r="E47" s="30" t="s">
        <v>124</v>
      </c>
      <c r="F47" s="30" t="s">
        <v>208</v>
      </c>
      <c r="G47" s="41">
        <v>45751</v>
      </c>
      <c r="H47" s="30"/>
      <c r="I47" s="30"/>
      <c r="J47" s="30"/>
      <c r="K47" s="30"/>
      <c r="L47" s="30"/>
      <c r="M47" s="30"/>
      <c r="N47" s="30"/>
      <c r="O47" s="30"/>
      <c r="P47" s="30"/>
      <c r="Q47" s="30">
        <v>3</v>
      </c>
      <c r="R47" s="30"/>
      <c r="S47" s="30"/>
      <c r="T47" s="30"/>
      <c r="U47" s="30"/>
      <c r="V47" s="30"/>
      <c r="W47" s="30"/>
      <c r="X47" s="30"/>
      <c r="Y47" s="30"/>
      <c r="Z47" s="30"/>
      <c r="AA47" s="30">
        <v>16</v>
      </c>
      <c r="AB47" s="30"/>
      <c r="AC47" s="30"/>
      <c r="AD47" s="30"/>
      <c r="AE47" s="30"/>
      <c r="AF47" s="30"/>
      <c r="AG47" s="30"/>
      <c r="AH47" s="30"/>
      <c r="AI47" s="30"/>
      <c r="AJ47" s="30"/>
      <c r="AK47" s="30"/>
      <c r="AL47" s="30">
        <v>16</v>
      </c>
      <c r="AM47" s="58"/>
      <c r="AN47" s="58"/>
      <c r="AO47" s="58"/>
      <c r="AP47" s="30">
        <v>2</v>
      </c>
      <c r="AQ47" s="58"/>
      <c r="AR47" s="58"/>
      <c r="AS47" s="58"/>
      <c r="AT47" s="59">
        <f t="shared" si="3"/>
        <v>37</v>
      </c>
      <c r="AU47" s="30"/>
      <c r="AV47" s="30"/>
      <c r="AW47" s="30">
        <v>10</v>
      </c>
      <c r="AX47" s="30"/>
      <c r="AY47" s="30"/>
      <c r="AZ47" s="30"/>
      <c r="BA47" s="30"/>
      <c r="BB47" s="30">
        <v>8</v>
      </c>
      <c r="BC47" s="30">
        <v>5</v>
      </c>
      <c r="BD47" s="30"/>
      <c r="BE47" s="30"/>
      <c r="BF47" s="30"/>
      <c r="BG47" s="59">
        <f t="shared" si="1"/>
        <v>23</v>
      </c>
      <c r="BH47" s="30"/>
    </row>
    <row r="48" spans="2:60" s="28" customFormat="1" ht="20.100000000000001" customHeight="1" x14ac:dyDescent="0.35">
      <c r="B48" s="40">
        <f t="shared" si="2"/>
        <v>38</v>
      </c>
      <c r="C48" s="30">
        <v>512</v>
      </c>
      <c r="D48" s="41">
        <v>46060</v>
      </c>
      <c r="E48" s="30" t="s">
        <v>255</v>
      </c>
      <c r="F48" s="30" t="s">
        <v>222</v>
      </c>
      <c r="G48" s="41">
        <v>45999</v>
      </c>
      <c r="H48" s="30"/>
      <c r="I48" s="30"/>
      <c r="J48" s="30"/>
      <c r="K48" s="30"/>
      <c r="L48" s="30"/>
      <c r="M48" s="30"/>
      <c r="N48" s="30"/>
      <c r="O48" s="30"/>
      <c r="P48" s="30"/>
      <c r="Q48" s="30"/>
      <c r="R48" s="30"/>
      <c r="S48" s="30"/>
      <c r="T48" s="30"/>
      <c r="U48" s="30"/>
      <c r="V48" s="30"/>
      <c r="W48" s="30"/>
      <c r="X48" s="30"/>
      <c r="Y48" s="30"/>
      <c r="Z48" s="30">
        <v>14</v>
      </c>
      <c r="AA48" s="30"/>
      <c r="AB48" s="30"/>
      <c r="AC48" s="30"/>
      <c r="AD48" s="30"/>
      <c r="AE48" s="30"/>
      <c r="AF48" s="30"/>
      <c r="AG48" s="30"/>
      <c r="AH48" s="30"/>
      <c r="AI48" s="30"/>
      <c r="AJ48" s="30"/>
      <c r="AK48" s="30"/>
      <c r="AL48" s="30">
        <v>16</v>
      </c>
      <c r="AM48" s="58"/>
      <c r="AN48" s="58"/>
      <c r="AO48" s="58"/>
      <c r="AP48" s="58"/>
      <c r="AQ48" s="58"/>
      <c r="AR48" s="58"/>
      <c r="AS48" s="58"/>
      <c r="AT48" s="59">
        <f t="shared" si="3"/>
        <v>30</v>
      </c>
      <c r="AU48" s="30"/>
      <c r="AV48" s="30">
        <v>16</v>
      </c>
      <c r="AW48" s="30"/>
      <c r="AX48" s="30"/>
      <c r="AY48" s="30"/>
      <c r="AZ48" s="30"/>
      <c r="BA48" s="30"/>
      <c r="BB48" s="30">
        <v>16</v>
      </c>
      <c r="BC48" s="30"/>
      <c r="BD48" s="30"/>
      <c r="BE48" s="30"/>
      <c r="BF48" s="30"/>
      <c r="BG48" s="59">
        <f t="shared" si="1"/>
        <v>32</v>
      </c>
      <c r="BH48" s="30">
        <v>1</v>
      </c>
    </row>
    <row r="49" spans="1:63" s="28" customFormat="1" ht="20.100000000000001" customHeight="1" x14ac:dyDescent="0.35">
      <c r="B49" s="40">
        <f t="shared" si="2"/>
        <v>39</v>
      </c>
      <c r="C49" s="30">
        <v>613</v>
      </c>
      <c r="D49" s="41">
        <v>46064</v>
      </c>
      <c r="E49" s="30" t="s">
        <v>256</v>
      </c>
      <c r="F49" s="30" t="s">
        <v>257</v>
      </c>
      <c r="G49" s="41">
        <v>45543</v>
      </c>
      <c r="H49" s="30"/>
      <c r="I49" s="30"/>
      <c r="J49" s="30"/>
      <c r="K49" s="30"/>
      <c r="L49" s="30"/>
      <c r="M49" s="30"/>
      <c r="N49" s="30"/>
      <c r="O49" s="30"/>
      <c r="P49" s="30"/>
      <c r="Q49" s="30"/>
      <c r="R49" s="30"/>
      <c r="S49" s="30"/>
      <c r="T49" s="30">
        <v>1</v>
      </c>
      <c r="U49" s="30"/>
      <c r="V49" s="30"/>
      <c r="W49" s="30"/>
      <c r="X49" s="30"/>
      <c r="Y49" s="30"/>
      <c r="Z49" s="30"/>
      <c r="AA49" s="32"/>
      <c r="AB49" s="30"/>
      <c r="AC49" s="30"/>
      <c r="AD49" s="30">
        <v>0</v>
      </c>
      <c r="AE49" s="30"/>
      <c r="AF49" s="30"/>
      <c r="AG49" s="30"/>
      <c r="AH49" s="30"/>
      <c r="AI49" s="30"/>
      <c r="AJ49" s="30"/>
      <c r="AK49" s="30"/>
      <c r="AL49" s="30"/>
      <c r="AM49" s="58"/>
      <c r="AN49" s="58"/>
      <c r="AO49" s="58">
        <v>0</v>
      </c>
      <c r="AP49" s="58"/>
      <c r="AQ49" s="58"/>
      <c r="AR49" s="58"/>
      <c r="AS49" s="58"/>
      <c r="AT49" s="59">
        <f t="shared" si="3"/>
        <v>1</v>
      </c>
      <c r="AU49" s="30"/>
      <c r="AV49" s="30">
        <v>16</v>
      </c>
      <c r="AW49" s="30"/>
      <c r="AX49" s="30"/>
      <c r="AY49" s="30"/>
      <c r="AZ49" s="30"/>
      <c r="BA49" s="30"/>
      <c r="BB49" s="30">
        <v>16</v>
      </c>
      <c r="BC49" s="30"/>
      <c r="BD49" s="30"/>
      <c r="BE49" s="30"/>
      <c r="BF49" s="30"/>
      <c r="BG49" s="59">
        <f t="shared" si="1"/>
        <v>32</v>
      </c>
      <c r="BH49" s="30"/>
    </row>
    <row r="50" spans="1:63" s="28" customFormat="1" ht="20.100000000000001" customHeight="1" x14ac:dyDescent="0.35">
      <c r="B50" s="40">
        <f t="shared" si="2"/>
        <v>40</v>
      </c>
      <c r="C50" s="30">
        <v>661</v>
      </c>
      <c r="D50" s="41">
        <v>46069</v>
      </c>
      <c r="E50" s="30" t="s">
        <v>258</v>
      </c>
      <c r="F50" s="30" t="s">
        <v>259</v>
      </c>
      <c r="G50" s="41">
        <v>45325</v>
      </c>
      <c r="H50" s="30"/>
      <c r="I50" s="30"/>
      <c r="J50" s="30"/>
      <c r="K50" s="30"/>
      <c r="L50" s="30"/>
      <c r="M50" s="30">
        <v>4</v>
      </c>
      <c r="N50" s="30"/>
      <c r="O50" s="30"/>
      <c r="P50" s="30"/>
      <c r="Q50" s="30"/>
      <c r="R50" s="30"/>
      <c r="S50" s="30"/>
      <c r="T50" s="30"/>
      <c r="U50" s="30"/>
      <c r="V50" s="30"/>
      <c r="W50" s="30"/>
      <c r="X50" s="30"/>
      <c r="Y50" s="30"/>
      <c r="Z50" s="30"/>
      <c r="AA50" s="30">
        <v>16</v>
      </c>
      <c r="AB50" s="30"/>
      <c r="AC50" s="30"/>
      <c r="AD50" s="30"/>
      <c r="AE50" s="30"/>
      <c r="AF50" s="30"/>
      <c r="AG50" s="30"/>
      <c r="AH50" s="30"/>
      <c r="AI50" s="30"/>
      <c r="AJ50" s="30">
        <v>12</v>
      </c>
      <c r="AK50" s="30"/>
      <c r="AL50" s="30"/>
      <c r="AM50" s="58"/>
      <c r="AN50" s="58"/>
      <c r="AO50" s="58"/>
      <c r="AP50" s="58"/>
      <c r="AQ50" s="58"/>
      <c r="AR50" s="58"/>
      <c r="AS50" s="58"/>
      <c r="AT50" s="59">
        <f t="shared" si="3"/>
        <v>32</v>
      </c>
      <c r="AU50" s="30"/>
      <c r="AV50" s="30"/>
      <c r="AW50" s="30">
        <v>10</v>
      </c>
      <c r="AX50" s="30"/>
      <c r="AY50" s="30"/>
      <c r="AZ50" s="30"/>
      <c r="BA50" s="30"/>
      <c r="BB50" s="30">
        <v>16</v>
      </c>
      <c r="BC50" s="30"/>
      <c r="BD50" s="30"/>
      <c r="BE50" s="30"/>
      <c r="BF50" s="30"/>
      <c r="BG50" s="59">
        <f t="shared" si="1"/>
        <v>26</v>
      </c>
      <c r="BH50" s="30">
        <v>1</v>
      </c>
    </row>
    <row r="51" spans="1:63" s="28" customFormat="1" ht="20.100000000000001" customHeight="1" x14ac:dyDescent="0.35">
      <c r="B51" s="40">
        <f t="shared" si="2"/>
        <v>41</v>
      </c>
      <c r="C51" s="30">
        <v>727</v>
      </c>
      <c r="D51" s="41">
        <v>46072</v>
      </c>
      <c r="E51" s="30" t="s">
        <v>260</v>
      </c>
      <c r="F51" s="30" t="s">
        <v>261</v>
      </c>
      <c r="G51" s="41">
        <v>45410</v>
      </c>
      <c r="H51" s="30"/>
      <c r="I51" s="30"/>
      <c r="J51" s="30"/>
      <c r="K51" s="30">
        <v>18</v>
      </c>
      <c r="L51" s="30"/>
      <c r="M51" s="30"/>
      <c r="N51" s="30"/>
      <c r="O51" s="30"/>
      <c r="P51" s="30">
        <v>5</v>
      </c>
      <c r="Q51" s="30"/>
      <c r="R51" s="30"/>
      <c r="S51" s="30"/>
      <c r="T51" s="30"/>
      <c r="U51" s="30"/>
      <c r="V51" s="30"/>
      <c r="W51" s="30"/>
      <c r="X51" s="30"/>
      <c r="Y51" s="30"/>
      <c r="Z51" s="30"/>
      <c r="AA51" s="30">
        <v>16</v>
      </c>
      <c r="AB51" s="30"/>
      <c r="AC51" s="30"/>
      <c r="AD51" s="30"/>
      <c r="AE51" s="30"/>
      <c r="AF51" s="30">
        <v>1</v>
      </c>
      <c r="AG51" s="30"/>
      <c r="AH51" s="30"/>
      <c r="AI51" s="30"/>
      <c r="AJ51" s="30"/>
      <c r="AK51" s="30"/>
      <c r="AL51" s="30"/>
      <c r="AM51" s="58"/>
      <c r="AN51" s="58"/>
      <c r="AO51" s="58"/>
      <c r="AP51" s="58"/>
      <c r="AQ51" s="58"/>
      <c r="AR51" s="58"/>
      <c r="AS51" s="58"/>
      <c r="AT51" s="59">
        <f t="shared" si="3"/>
        <v>40</v>
      </c>
      <c r="AU51" s="30"/>
      <c r="AV51" s="30">
        <v>16</v>
      </c>
      <c r="AW51" s="30"/>
      <c r="AX51" s="30"/>
      <c r="AY51" s="30"/>
      <c r="AZ51" s="30"/>
      <c r="BA51" s="30"/>
      <c r="BB51" s="30">
        <v>16</v>
      </c>
      <c r="BC51" s="30"/>
      <c r="BD51" s="30"/>
      <c r="BE51" s="30"/>
      <c r="BF51" s="30"/>
      <c r="BG51" s="59">
        <f t="shared" si="1"/>
        <v>32</v>
      </c>
      <c r="BH51" s="30">
        <v>1</v>
      </c>
    </row>
    <row r="52" spans="1:63" s="28" customFormat="1" ht="20.100000000000001" customHeight="1" x14ac:dyDescent="0.35">
      <c r="B52" s="40">
        <f t="shared" si="2"/>
        <v>42</v>
      </c>
      <c r="C52" s="30">
        <v>727</v>
      </c>
      <c r="D52" s="41">
        <v>46072</v>
      </c>
      <c r="E52" s="30" t="s">
        <v>260</v>
      </c>
      <c r="F52" s="30" t="s">
        <v>262</v>
      </c>
      <c r="G52" s="41">
        <v>45410</v>
      </c>
      <c r="H52" s="30"/>
      <c r="I52" s="30"/>
      <c r="J52" s="30"/>
      <c r="K52" s="30">
        <v>18</v>
      </c>
      <c r="L52" s="30"/>
      <c r="M52" s="30"/>
      <c r="N52" s="30"/>
      <c r="O52" s="30"/>
      <c r="P52" s="30">
        <v>5</v>
      </c>
      <c r="Q52" s="30"/>
      <c r="R52" s="30"/>
      <c r="S52" s="30"/>
      <c r="T52" s="30"/>
      <c r="U52" s="30"/>
      <c r="V52" s="30"/>
      <c r="W52" s="30"/>
      <c r="X52" s="30"/>
      <c r="Y52" s="30"/>
      <c r="Z52" s="30"/>
      <c r="AA52" s="30">
        <v>16</v>
      </c>
      <c r="AB52" s="30"/>
      <c r="AC52" s="30"/>
      <c r="AD52" s="30"/>
      <c r="AE52" s="30"/>
      <c r="AF52" s="30">
        <v>1</v>
      </c>
      <c r="AG52" s="30"/>
      <c r="AH52" s="30"/>
      <c r="AI52" s="30"/>
      <c r="AJ52" s="30"/>
      <c r="AK52" s="30"/>
      <c r="AL52" s="30"/>
      <c r="AM52" s="58"/>
      <c r="AN52" s="58"/>
      <c r="AO52" s="58"/>
      <c r="AP52" s="58"/>
      <c r="AQ52" s="58"/>
      <c r="AR52" s="58"/>
      <c r="AS52" s="58"/>
      <c r="AT52" s="59">
        <f t="shared" si="3"/>
        <v>40</v>
      </c>
      <c r="AU52" s="30"/>
      <c r="AV52" s="30">
        <v>16</v>
      </c>
      <c r="AW52" s="30"/>
      <c r="AX52" s="30"/>
      <c r="AY52" s="30"/>
      <c r="AZ52" s="30"/>
      <c r="BA52" s="30"/>
      <c r="BB52" s="30">
        <v>16</v>
      </c>
      <c r="BC52" s="30"/>
      <c r="BD52" s="30"/>
      <c r="BE52" s="30"/>
      <c r="BF52" s="30"/>
      <c r="BG52" s="59">
        <f t="shared" si="1"/>
        <v>32</v>
      </c>
      <c r="BH52" s="30">
        <v>1</v>
      </c>
    </row>
    <row r="53" spans="1:63" s="28" customFormat="1" ht="20.100000000000001" customHeight="1" x14ac:dyDescent="0.35">
      <c r="B53" s="40">
        <f t="shared" si="2"/>
        <v>43</v>
      </c>
      <c r="C53" s="30">
        <v>783</v>
      </c>
      <c r="D53" s="41">
        <v>46077</v>
      </c>
      <c r="E53" s="30" t="s">
        <v>263</v>
      </c>
      <c r="F53" s="30" t="s">
        <v>264</v>
      </c>
      <c r="G53" s="41">
        <v>45952</v>
      </c>
      <c r="H53" s="30"/>
      <c r="I53" s="30"/>
      <c r="J53" s="30"/>
      <c r="K53" s="30"/>
      <c r="L53" s="30"/>
      <c r="M53" s="30"/>
      <c r="N53" s="30"/>
      <c r="O53" s="30"/>
      <c r="P53" s="30"/>
      <c r="Q53" s="30"/>
      <c r="R53" s="30"/>
      <c r="S53" s="30"/>
      <c r="T53" s="30"/>
      <c r="U53" s="30"/>
      <c r="V53" s="30"/>
      <c r="W53" s="30"/>
      <c r="X53" s="30"/>
      <c r="Y53" s="30"/>
      <c r="Z53" s="30"/>
      <c r="AA53" s="30">
        <v>16</v>
      </c>
      <c r="AB53" s="30"/>
      <c r="AC53" s="30"/>
      <c r="AD53" s="30"/>
      <c r="AE53" s="30"/>
      <c r="AF53" s="32"/>
      <c r="AG53" s="30"/>
      <c r="AH53" s="30"/>
      <c r="AI53" s="30"/>
      <c r="AJ53" s="30"/>
      <c r="AK53" s="30"/>
      <c r="AL53" s="30">
        <v>16</v>
      </c>
      <c r="AM53" s="58"/>
      <c r="AN53" s="58"/>
      <c r="AO53" s="58"/>
      <c r="AP53" s="58"/>
      <c r="AQ53" s="58"/>
      <c r="AR53" s="58"/>
      <c r="AS53" s="58"/>
      <c r="AT53" s="59">
        <f t="shared" si="3"/>
        <v>32</v>
      </c>
      <c r="AU53" s="30">
        <v>20</v>
      </c>
      <c r="AV53" s="30"/>
      <c r="AW53" s="30"/>
      <c r="AX53" s="30"/>
      <c r="AY53" s="30"/>
      <c r="AZ53" s="30"/>
      <c r="BA53" s="30">
        <v>20</v>
      </c>
      <c r="BB53" s="30"/>
      <c r="BC53" s="30"/>
      <c r="BD53" s="30"/>
      <c r="BE53" s="30"/>
      <c r="BF53" s="30"/>
      <c r="BG53" s="59">
        <f t="shared" si="1"/>
        <v>40</v>
      </c>
      <c r="BH53" s="30"/>
    </row>
    <row r="54" spans="1:63" s="28" customFormat="1" ht="20.100000000000001" customHeight="1" x14ac:dyDescent="0.35">
      <c r="B54" s="40">
        <f t="shared" si="2"/>
        <v>44</v>
      </c>
      <c r="C54" s="30">
        <v>793</v>
      </c>
      <c r="D54" s="41">
        <v>46077</v>
      </c>
      <c r="E54" s="30" t="s">
        <v>190</v>
      </c>
      <c r="F54" s="30" t="s">
        <v>265</v>
      </c>
      <c r="G54" s="41">
        <v>45406</v>
      </c>
      <c r="H54" s="30"/>
      <c r="I54" s="30"/>
      <c r="J54" s="30"/>
      <c r="K54" s="30"/>
      <c r="L54" s="30"/>
      <c r="M54" s="30">
        <v>4</v>
      </c>
      <c r="N54" s="30"/>
      <c r="O54" s="30"/>
      <c r="P54" s="30"/>
      <c r="Q54" s="30"/>
      <c r="R54" s="30">
        <v>3</v>
      </c>
      <c r="S54" s="30"/>
      <c r="T54" s="30"/>
      <c r="U54" s="30"/>
      <c r="V54" s="30"/>
      <c r="W54" s="30"/>
      <c r="X54" s="30"/>
      <c r="Y54" s="30"/>
      <c r="Z54" s="30"/>
      <c r="AA54" s="30">
        <v>16</v>
      </c>
      <c r="AB54" s="30"/>
      <c r="AC54" s="30"/>
      <c r="AD54" s="30"/>
      <c r="AE54" s="30"/>
      <c r="AF54" s="30"/>
      <c r="AG54" s="30"/>
      <c r="AH54" s="30"/>
      <c r="AI54" s="30"/>
      <c r="AJ54" s="30"/>
      <c r="AK54" s="30"/>
      <c r="AL54" s="30">
        <v>16</v>
      </c>
      <c r="AM54" s="58"/>
      <c r="AN54" s="58"/>
      <c r="AO54" s="58"/>
      <c r="AP54" s="58"/>
      <c r="AQ54" s="58">
        <v>1</v>
      </c>
      <c r="AR54" s="58"/>
      <c r="AS54" s="58"/>
      <c r="AT54" s="59">
        <f t="shared" si="3"/>
        <v>40</v>
      </c>
      <c r="AU54" s="30"/>
      <c r="AV54" s="30"/>
      <c r="AW54" s="30">
        <v>10</v>
      </c>
      <c r="AX54" s="30"/>
      <c r="AY54" s="30"/>
      <c r="AZ54" s="30"/>
      <c r="BA54" s="30"/>
      <c r="BB54" s="30">
        <v>16</v>
      </c>
      <c r="BC54" s="30"/>
      <c r="BD54" s="30"/>
      <c r="BE54" s="30"/>
      <c r="BF54" s="30"/>
      <c r="BG54" s="59">
        <f t="shared" si="1"/>
        <v>26</v>
      </c>
      <c r="BH54" s="30">
        <v>1</v>
      </c>
    </row>
    <row r="55" spans="1:63" s="28" customFormat="1" ht="20.100000000000001" customHeight="1" x14ac:dyDescent="0.35">
      <c r="B55" s="40">
        <f t="shared" si="2"/>
        <v>45</v>
      </c>
      <c r="C55" s="30">
        <v>794</v>
      </c>
      <c r="D55" s="41">
        <v>46077</v>
      </c>
      <c r="E55" s="30" t="s">
        <v>266</v>
      </c>
      <c r="F55" s="30" t="s">
        <v>267</v>
      </c>
      <c r="G55" s="41">
        <v>45717</v>
      </c>
      <c r="H55" s="30"/>
      <c r="I55" s="30"/>
      <c r="J55" s="30"/>
      <c r="K55" s="30"/>
      <c r="L55" s="30"/>
      <c r="M55" s="30"/>
      <c r="N55" s="30"/>
      <c r="O55" s="30"/>
      <c r="P55" s="30"/>
      <c r="Q55" s="30"/>
      <c r="R55" s="30"/>
      <c r="S55" s="30"/>
      <c r="T55" s="30"/>
      <c r="U55" s="30"/>
      <c r="V55" s="30"/>
      <c r="W55" s="30"/>
      <c r="X55" s="30"/>
      <c r="Y55" s="30"/>
      <c r="Z55" s="30"/>
      <c r="AA55" s="30">
        <v>16</v>
      </c>
      <c r="AB55" s="30"/>
      <c r="AC55" s="30"/>
      <c r="AD55" s="30"/>
      <c r="AE55" s="30"/>
      <c r="AF55" s="30"/>
      <c r="AG55" s="30"/>
      <c r="AH55" s="30"/>
      <c r="AI55" s="30"/>
      <c r="AJ55" s="30"/>
      <c r="AK55" s="30"/>
      <c r="AL55" s="30">
        <v>16</v>
      </c>
      <c r="AM55" s="58"/>
      <c r="AN55" s="58"/>
      <c r="AO55" s="58"/>
      <c r="AP55" s="58"/>
      <c r="AQ55" s="58"/>
      <c r="AR55" s="58"/>
      <c r="AS55" s="58"/>
      <c r="AT55" s="59">
        <f t="shared" si="3"/>
        <v>32</v>
      </c>
      <c r="AU55" s="30"/>
      <c r="AV55" s="30"/>
      <c r="AW55" s="30">
        <v>10</v>
      </c>
      <c r="AX55" s="30"/>
      <c r="AY55" s="30"/>
      <c r="AZ55" s="30"/>
      <c r="BA55" s="30"/>
      <c r="BB55" s="30"/>
      <c r="BC55" s="30">
        <v>5</v>
      </c>
      <c r="BD55" s="30"/>
      <c r="BE55" s="30">
        <v>1</v>
      </c>
      <c r="BF55" s="30"/>
      <c r="BG55" s="59">
        <f t="shared" si="1"/>
        <v>16</v>
      </c>
      <c r="BH55" s="30"/>
    </row>
    <row r="56" spans="1:63" s="12" customFormat="1" x14ac:dyDescent="0.25">
      <c r="E56" s="61"/>
      <c r="F56" s="61"/>
      <c r="AT56" s="62"/>
      <c r="BG56" s="62"/>
      <c r="BH56" s="63"/>
    </row>
    <row r="57" spans="1:63" s="65" customFormat="1" ht="31.5" customHeight="1" x14ac:dyDescent="0.25">
      <c r="B57" s="113" t="s">
        <v>279</v>
      </c>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64"/>
    </row>
    <row r="58" spans="1:63" s="37" customFormat="1" ht="81.75" customHeight="1" x14ac:dyDescent="0.25">
      <c r="B58" s="98" t="s">
        <v>268</v>
      </c>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66"/>
    </row>
    <row r="59" spans="1:63" s="37" customFormat="1" ht="33" customHeight="1" x14ac:dyDescent="0.25">
      <c r="B59" s="98" t="s">
        <v>269</v>
      </c>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66"/>
    </row>
    <row r="60" spans="1:63" x14ac:dyDescent="0.25">
      <c r="B60" s="1"/>
      <c r="E60" s="1"/>
      <c r="F60" s="1"/>
      <c r="G60" s="1"/>
    </row>
    <row r="62" spans="1:63" ht="16.5" x14ac:dyDescent="0.25">
      <c r="A62" s="65"/>
      <c r="B62" s="65"/>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64"/>
      <c r="BJ62" s="65"/>
      <c r="BK62" s="65"/>
    </row>
    <row r="63" spans="1:63" ht="16.5" x14ac:dyDescent="0.25">
      <c r="A63" s="37"/>
      <c r="B63" s="37"/>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66"/>
      <c r="BJ63" s="37"/>
      <c r="BK63" s="37"/>
    </row>
    <row r="64" spans="1:63" ht="16.5" x14ac:dyDescent="0.25">
      <c r="A64" s="37"/>
      <c r="B64" s="37"/>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66"/>
      <c r="BJ64" s="37"/>
      <c r="BK64" s="37"/>
    </row>
    <row r="65" spans="1:63" ht="16.5" x14ac:dyDescent="0.25">
      <c r="A65" s="37"/>
      <c r="B65" s="37"/>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66"/>
      <c r="BJ65" s="37"/>
      <c r="BK65" s="37"/>
    </row>
  </sheetData>
  <mergeCells count="16">
    <mergeCell ref="B6:BG6"/>
    <mergeCell ref="B4:BG4"/>
    <mergeCell ref="B5:BG5"/>
    <mergeCell ref="B1:BG1"/>
    <mergeCell ref="B2:BG2"/>
    <mergeCell ref="B3:BG3"/>
    <mergeCell ref="C65:BH65"/>
    <mergeCell ref="C62:BH62"/>
    <mergeCell ref="C63:BH63"/>
    <mergeCell ref="C64:BH64"/>
    <mergeCell ref="B7:BG7"/>
    <mergeCell ref="B8:BG8"/>
    <mergeCell ref="A9:BH9"/>
    <mergeCell ref="B57:BG57"/>
    <mergeCell ref="B58:BG58"/>
    <mergeCell ref="B59:BG59"/>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21"/>
  <sheetViews>
    <sheetView tabSelected="1" topLeftCell="A3" workbookViewId="0">
      <selection activeCell="E10" sqref="E10"/>
    </sheetView>
  </sheetViews>
  <sheetFormatPr defaultColWidth="8.5703125" defaultRowHeight="18.75" x14ac:dyDescent="0.25"/>
  <cols>
    <col min="1" max="1" width="3.7109375" customWidth="1"/>
    <col min="2" max="3" width="8.7109375" customWidth="1"/>
    <col min="4" max="4" width="17.7109375" style="1" customWidth="1"/>
    <col min="5" max="5" width="18.7109375" style="1" customWidth="1"/>
    <col min="6" max="6" width="21.85546875" hidden="1" customWidth="1"/>
    <col min="7" max="7" width="19" hidden="1" customWidth="1"/>
    <col min="8" max="8" width="14.5703125" hidden="1" customWidth="1"/>
    <col min="9" max="9" width="4" hidden="1" customWidth="1"/>
    <col min="10" max="46" width="3.7109375" hidden="1" customWidth="1"/>
    <col min="47" max="47" width="26" style="2" customWidth="1"/>
    <col min="48" max="59" width="3.7109375" hidden="1" customWidth="1"/>
    <col min="60" max="60" width="27.7109375" style="2" customWidth="1"/>
    <col min="61" max="61" width="50.140625" style="3" hidden="1" customWidth="1"/>
    <col min="62" max="63" width="8.7109375" customWidth="1"/>
    <col min="64" max="64" width="3.7109375" customWidth="1"/>
  </cols>
  <sheetData>
    <row r="1" spans="2:65" s="47" customFormat="1" ht="15.75" x14ac:dyDescent="0.25">
      <c r="B1" s="82"/>
      <c r="C1" s="106" t="s">
        <v>0</v>
      </c>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82"/>
      <c r="BJ1" s="82"/>
      <c r="BK1" s="82"/>
      <c r="BL1" s="82"/>
    </row>
    <row r="2" spans="2:65" s="47" customFormat="1" ht="15.75" x14ac:dyDescent="0.25">
      <c r="B2" s="82"/>
      <c r="C2" s="106" t="s">
        <v>1</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82"/>
      <c r="BJ2" s="82"/>
      <c r="BK2" s="82"/>
    </row>
    <row r="3" spans="2:65" s="47" customFormat="1" ht="15.75" x14ac:dyDescent="0.25">
      <c r="B3" s="82"/>
      <c r="C3" s="106" t="s">
        <v>2</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82"/>
      <c r="BJ3" s="82"/>
      <c r="BK3" s="82"/>
    </row>
    <row r="4" spans="2:65" s="10" customFormat="1" ht="23.25" x14ac:dyDescent="0.35">
      <c r="B4" s="55"/>
      <c r="C4" s="115" t="s">
        <v>192</v>
      </c>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55"/>
      <c r="BJ4" s="55"/>
      <c r="BK4" s="55"/>
      <c r="BL4" s="55"/>
      <c r="BM4" s="55"/>
    </row>
    <row r="5" spans="2:65" s="10" customFormat="1" ht="27.75" x14ac:dyDescent="0.45">
      <c r="B5" s="56"/>
      <c r="C5" s="116" t="s">
        <v>4</v>
      </c>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56"/>
      <c r="BJ5" s="56"/>
      <c r="BK5" s="56"/>
    </row>
    <row r="6" spans="2:65" s="10" customFormat="1" ht="18" x14ac:dyDescent="0.35">
      <c r="B6" s="57"/>
      <c r="C6" s="99" t="s">
        <v>285</v>
      </c>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57"/>
      <c r="BJ6" s="57"/>
      <c r="BK6" s="57"/>
      <c r="BL6" s="57"/>
    </row>
    <row r="7" spans="2:65" s="10" customFormat="1" ht="27.75" x14ac:dyDescent="0.45">
      <c r="B7" s="56"/>
      <c r="C7" s="114" t="s">
        <v>193</v>
      </c>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56"/>
      <c r="BJ7" s="56"/>
      <c r="BK7" s="56"/>
    </row>
    <row r="8" spans="2:65" s="10" customFormat="1" ht="21" x14ac:dyDescent="0.35">
      <c r="B8" s="9"/>
      <c r="C8" s="102" t="s">
        <v>271</v>
      </c>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9"/>
      <c r="BJ8" s="9"/>
    </row>
    <row r="9" spans="2:65" s="10" customFormat="1" x14ac:dyDescent="0.3">
      <c r="B9" s="111" t="s">
        <v>8</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row>
    <row r="10" spans="2:65" s="12" customFormat="1" ht="47.25" customHeight="1" x14ac:dyDescent="0.25">
      <c r="C10" s="13" t="s">
        <v>9</v>
      </c>
      <c r="D10" s="14" t="s">
        <v>278</v>
      </c>
      <c r="E10" s="14" t="s">
        <v>11</v>
      </c>
      <c r="F10" s="13" t="s">
        <v>12</v>
      </c>
      <c r="G10" s="13" t="s">
        <v>13</v>
      </c>
      <c r="H10" s="13" t="s">
        <v>14</v>
      </c>
      <c r="I10" s="13" t="s">
        <v>15</v>
      </c>
      <c r="J10" s="13" t="s">
        <v>16</v>
      </c>
      <c r="K10" s="13" t="s">
        <v>17</v>
      </c>
      <c r="L10" s="13" t="s">
        <v>18</v>
      </c>
      <c r="M10" s="13" t="s">
        <v>19</v>
      </c>
      <c r="N10" s="13" t="s">
        <v>20</v>
      </c>
      <c r="O10" s="13" t="s">
        <v>21</v>
      </c>
      <c r="P10" s="13" t="s">
        <v>22</v>
      </c>
      <c r="Q10" s="13" t="s">
        <v>23</v>
      </c>
      <c r="R10" s="13" t="s">
        <v>24</v>
      </c>
      <c r="S10" s="13" t="s">
        <v>25</v>
      </c>
      <c r="T10" s="13" t="s">
        <v>26</v>
      </c>
      <c r="U10" s="13" t="s">
        <v>27</v>
      </c>
      <c r="V10" s="13" t="s">
        <v>28</v>
      </c>
      <c r="W10" s="13" t="s">
        <v>29</v>
      </c>
      <c r="X10" s="13" t="s">
        <v>30</v>
      </c>
      <c r="Y10" s="13" t="s">
        <v>31</v>
      </c>
      <c r="Z10" s="13" t="s">
        <v>32</v>
      </c>
      <c r="AA10" s="13" t="s">
        <v>33</v>
      </c>
      <c r="AB10" s="13" t="s">
        <v>34</v>
      </c>
      <c r="AC10" s="13" t="s">
        <v>35</v>
      </c>
      <c r="AD10" s="13" t="s">
        <v>36</v>
      </c>
      <c r="AE10" s="13" t="s">
        <v>37</v>
      </c>
      <c r="AF10" s="13" t="s">
        <v>38</v>
      </c>
      <c r="AG10" s="13" t="s">
        <v>39</v>
      </c>
      <c r="AH10" s="13" t="s">
        <v>40</v>
      </c>
      <c r="AI10" s="13" t="s">
        <v>30</v>
      </c>
      <c r="AJ10" s="13" t="s">
        <v>31</v>
      </c>
      <c r="AK10" s="13" t="s">
        <v>32</v>
      </c>
      <c r="AL10" s="13" t="s">
        <v>33</v>
      </c>
      <c r="AM10" s="13" t="s">
        <v>34</v>
      </c>
      <c r="AN10" s="13" t="s">
        <v>35</v>
      </c>
      <c r="AO10" s="13" t="s">
        <v>36</v>
      </c>
      <c r="AP10" s="13" t="s">
        <v>37</v>
      </c>
      <c r="AQ10" s="13" t="s">
        <v>38</v>
      </c>
      <c r="AR10" s="13" t="s">
        <v>39</v>
      </c>
      <c r="AS10" s="13" t="s">
        <v>40</v>
      </c>
      <c r="AT10" s="13" t="s">
        <v>41</v>
      </c>
      <c r="AU10" s="14" t="s">
        <v>42</v>
      </c>
      <c r="AV10" s="13" t="s">
        <v>43</v>
      </c>
      <c r="AW10" s="13" t="s">
        <v>44</v>
      </c>
      <c r="AX10" s="13" t="s">
        <v>45</v>
      </c>
      <c r="AY10" s="13" t="s">
        <v>46</v>
      </c>
      <c r="AZ10" s="13" t="s">
        <v>47</v>
      </c>
      <c r="BA10" s="13" t="s">
        <v>48</v>
      </c>
      <c r="BB10" s="13" t="s">
        <v>43</v>
      </c>
      <c r="BC10" s="13" t="s">
        <v>44</v>
      </c>
      <c r="BD10" s="13" t="s">
        <v>45</v>
      </c>
      <c r="BE10" s="13" t="s">
        <v>46</v>
      </c>
      <c r="BF10" s="13" t="s">
        <v>47</v>
      </c>
      <c r="BG10" s="13" t="s">
        <v>48</v>
      </c>
      <c r="BH10" s="14" t="s">
        <v>49</v>
      </c>
      <c r="BI10" s="27" t="s">
        <v>50</v>
      </c>
    </row>
    <row r="11" spans="2:65" s="28" customFormat="1" ht="20.100000000000001" customHeight="1" x14ac:dyDescent="0.35">
      <c r="C11" s="40">
        <v>1</v>
      </c>
      <c r="D11" s="30">
        <v>304</v>
      </c>
      <c r="E11" s="41">
        <v>45683</v>
      </c>
      <c r="F11" s="30" t="s">
        <v>272</v>
      </c>
      <c r="G11" s="30" t="s">
        <v>273</v>
      </c>
      <c r="H11" s="41">
        <v>45727</v>
      </c>
      <c r="I11" s="30"/>
      <c r="J11" s="30"/>
      <c r="K11" s="30"/>
      <c r="L11" s="30"/>
      <c r="M11" s="30"/>
      <c r="N11" s="30"/>
      <c r="O11" s="30"/>
      <c r="P11" s="30"/>
      <c r="Q11" s="30"/>
      <c r="R11" s="30">
        <v>3</v>
      </c>
      <c r="S11" s="30"/>
      <c r="T11" s="30"/>
      <c r="U11" s="30"/>
      <c r="V11" s="30"/>
      <c r="W11" s="30"/>
      <c r="X11" s="30"/>
      <c r="Y11" s="30"/>
      <c r="Z11" s="30"/>
      <c r="AA11" s="30"/>
      <c r="AB11" s="30"/>
      <c r="AC11" s="30"/>
      <c r="AD11" s="30">
        <v>3</v>
      </c>
      <c r="AE11" s="30"/>
      <c r="AF11" s="30"/>
      <c r="AG11" s="30"/>
      <c r="AH11" s="30"/>
      <c r="AI11" s="30"/>
      <c r="AJ11" s="30"/>
      <c r="AK11" s="30"/>
      <c r="AL11" s="30"/>
      <c r="AM11" s="30">
        <v>16</v>
      </c>
      <c r="AN11" s="58"/>
      <c r="AO11" s="58"/>
      <c r="AP11" s="58"/>
      <c r="AQ11" s="58"/>
      <c r="AR11" s="58"/>
      <c r="AS11" s="58"/>
      <c r="AT11" s="58"/>
      <c r="AU11" s="59">
        <f t="shared" ref="AU11:AU13" si="0">SUM(I11:AT11)</f>
        <v>22</v>
      </c>
      <c r="AV11" s="30"/>
      <c r="AW11" s="30">
        <v>8</v>
      </c>
      <c r="AX11" s="30">
        <v>5</v>
      </c>
      <c r="AY11" s="30"/>
      <c r="AZ11" s="30"/>
      <c r="BA11" s="30"/>
      <c r="BB11" s="30"/>
      <c r="BC11" s="30"/>
      <c r="BD11" s="30">
        <v>10</v>
      </c>
      <c r="BE11" s="30"/>
      <c r="BF11" s="30"/>
      <c r="BG11" s="30"/>
      <c r="BH11" s="59">
        <f t="shared" ref="BH11:BH13" si="1">SUM(AV11:BG11)</f>
        <v>23</v>
      </c>
      <c r="BI11" s="30"/>
      <c r="BJ11" s="65"/>
      <c r="BK11" s="65"/>
      <c r="BL11" s="65"/>
      <c r="BM11" s="65"/>
    </row>
    <row r="12" spans="2:65" s="28" customFormat="1" ht="20.100000000000001" customHeight="1" x14ac:dyDescent="0.35">
      <c r="C12" s="40">
        <f>C11+1</f>
        <v>2</v>
      </c>
      <c r="D12" s="30">
        <v>640</v>
      </c>
      <c r="E12" s="41">
        <v>46067</v>
      </c>
      <c r="F12" s="30" t="s">
        <v>274</v>
      </c>
      <c r="G12" s="30" t="s">
        <v>275</v>
      </c>
      <c r="H12" s="41">
        <v>45467</v>
      </c>
      <c r="I12" s="30"/>
      <c r="J12" s="30"/>
      <c r="K12" s="30"/>
      <c r="L12" s="30"/>
      <c r="M12" s="30"/>
      <c r="N12" s="30"/>
      <c r="O12" s="30"/>
      <c r="P12" s="30"/>
      <c r="Q12" s="30"/>
      <c r="R12" s="30"/>
      <c r="S12" s="30"/>
      <c r="T12" s="30"/>
      <c r="U12" s="30"/>
      <c r="V12" s="30"/>
      <c r="W12" s="30"/>
      <c r="X12" s="30"/>
      <c r="Y12" s="30">
        <v>10</v>
      </c>
      <c r="Z12" s="30"/>
      <c r="AA12" s="30"/>
      <c r="AB12" s="30"/>
      <c r="AC12" s="30"/>
      <c r="AD12" s="30"/>
      <c r="AE12" s="30"/>
      <c r="AF12" s="30"/>
      <c r="AG12" s="30"/>
      <c r="AH12" s="30"/>
      <c r="AI12" s="30"/>
      <c r="AJ12" s="30"/>
      <c r="AK12" s="30"/>
      <c r="AL12" s="30"/>
      <c r="AM12" s="30">
        <v>16</v>
      </c>
      <c r="AN12" s="58"/>
      <c r="AO12" s="58"/>
      <c r="AP12" s="58"/>
      <c r="AQ12" s="58"/>
      <c r="AR12" s="58">
        <v>1</v>
      </c>
      <c r="AS12" s="58"/>
      <c r="AT12" s="58"/>
      <c r="AU12" s="59">
        <f t="shared" si="0"/>
        <v>27</v>
      </c>
      <c r="AV12" s="30"/>
      <c r="AW12" s="30">
        <v>8</v>
      </c>
      <c r="AX12" s="30">
        <v>5</v>
      </c>
      <c r="AY12" s="30"/>
      <c r="AZ12" s="30"/>
      <c r="BA12" s="30"/>
      <c r="BB12" s="30">
        <v>10</v>
      </c>
      <c r="BC12" s="30">
        <v>8</v>
      </c>
      <c r="BD12" s="30"/>
      <c r="BE12" s="30"/>
      <c r="BF12" s="30"/>
      <c r="BG12" s="30"/>
      <c r="BH12" s="59">
        <f t="shared" si="1"/>
        <v>31</v>
      </c>
      <c r="BI12" s="30">
        <v>1</v>
      </c>
      <c r="BJ12" s="65"/>
      <c r="BK12" s="65"/>
      <c r="BL12" s="65"/>
      <c r="BM12" s="65"/>
    </row>
    <row r="13" spans="2:65" s="28" customFormat="1" ht="20.100000000000001" customHeight="1" x14ac:dyDescent="0.35">
      <c r="C13" s="40">
        <f>C12+1</f>
        <v>3</v>
      </c>
      <c r="D13" s="30">
        <v>740</v>
      </c>
      <c r="E13" s="41">
        <v>46075</v>
      </c>
      <c r="F13" s="30" t="s">
        <v>53</v>
      </c>
      <c r="G13" s="30" t="s">
        <v>276</v>
      </c>
      <c r="H13" s="41">
        <v>45931</v>
      </c>
      <c r="I13" s="30"/>
      <c r="J13" s="30"/>
      <c r="K13" s="30"/>
      <c r="L13" s="30"/>
      <c r="M13" s="30"/>
      <c r="N13" s="30"/>
      <c r="O13" s="30"/>
      <c r="P13" s="30"/>
      <c r="Q13" s="30"/>
      <c r="R13" s="30"/>
      <c r="S13" s="30"/>
      <c r="T13" s="30"/>
      <c r="U13" s="30"/>
      <c r="V13" s="30"/>
      <c r="W13" s="30"/>
      <c r="X13" s="30"/>
      <c r="Y13" s="30"/>
      <c r="Z13" s="30"/>
      <c r="AA13" s="30">
        <v>14</v>
      </c>
      <c r="AB13" s="30"/>
      <c r="AC13" s="30"/>
      <c r="AD13" s="30"/>
      <c r="AE13" s="30"/>
      <c r="AF13" s="30"/>
      <c r="AG13" s="30"/>
      <c r="AH13" s="30"/>
      <c r="AI13" s="30"/>
      <c r="AJ13" s="30"/>
      <c r="AK13" s="30"/>
      <c r="AL13" s="30"/>
      <c r="AM13" s="30">
        <v>16</v>
      </c>
      <c r="AN13" s="58"/>
      <c r="AO13" s="58"/>
      <c r="AP13" s="58"/>
      <c r="AQ13" s="58"/>
      <c r="AR13" s="58"/>
      <c r="AS13" s="58"/>
      <c r="AT13" s="58"/>
      <c r="AU13" s="59">
        <f t="shared" si="0"/>
        <v>30</v>
      </c>
      <c r="AV13" s="30">
        <v>10</v>
      </c>
      <c r="AW13" s="30"/>
      <c r="AX13" s="30">
        <v>5</v>
      </c>
      <c r="AY13" s="30"/>
      <c r="AZ13" s="30"/>
      <c r="BA13" s="30"/>
      <c r="BB13" s="30"/>
      <c r="BC13" s="30">
        <v>16</v>
      </c>
      <c r="BD13" s="30"/>
      <c r="BE13" s="30"/>
      <c r="BF13" s="30"/>
      <c r="BG13" s="30"/>
      <c r="BH13" s="59">
        <f t="shared" si="1"/>
        <v>31</v>
      </c>
      <c r="BI13" s="30">
        <v>1</v>
      </c>
      <c r="BJ13" s="65"/>
      <c r="BK13" s="65"/>
      <c r="BL13" s="65"/>
      <c r="BM13" s="65"/>
    </row>
    <row r="14" spans="2:65" s="12" customFormat="1" x14ac:dyDescent="0.25">
      <c r="F14" s="61"/>
      <c r="G14" s="61"/>
      <c r="AU14" s="62"/>
      <c r="BH14" s="62"/>
      <c r="BI14" s="63"/>
    </row>
    <row r="15" spans="2:65" s="65" customFormat="1" ht="40.5" customHeight="1" x14ac:dyDescent="0.25">
      <c r="C15" s="113" t="s">
        <v>279</v>
      </c>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64"/>
    </row>
    <row r="16" spans="2:65" s="37" customFormat="1" ht="77.25" customHeight="1" x14ac:dyDescent="0.25">
      <c r="C16" s="98" t="s">
        <v>268</v>
      </c>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66"/>
    </row>
    <row r="17" spans="3:61" s="37" customFormat="1" ht="63.75" customHeight="1" x14ac:dyDescent="0.25">
      <c r="C17" s="98" t="s">
        <v>277</v>
      </c>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66"/>
    </row>
    <row r="18" spans="3:61" s="37" customFormat="1" ht="38.25" customHeight="1" x14ac:dyDescent="0.25">
      <c r="C18" s="98" t="s">
        <v>269</v>
      </c>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66"/>
    </row>
    <row r="19" spans="3:61" s="1" customFormat="1" x14ac:dyDescent="0.25">
      <c r="F19" s="33"/>
      <c r="G19" s="33"/>
      <c r="AU19" s="2"/>
      <c r="BH19" s="2"/>
      <c r="BI19" s="34"/>
    </row>
    <row r="20" spans="3:61" s="1" customFormat="1" x14ac:dyDescent="0.25">
      <c r="F20" s="33"/>
      <c r="G20" s="33"/>
      <c r="AU20" s="2"/>
      <c r="BH20" s="2"/>
      <c r="BI20" s="34"/>
    </row>
    <row r="21" spans="3:61" x14ac:dyDescent="0.25">
      <c r="C21" s="1"/>
      <c r="F21" s="1"/>
      <c r="G21" s="1"/>
      <c r="H21" s="1"/>
    </row>
  </sheetData>
  <mergeCells count="13">
    <mergeCell ref="C4:BH4"/>
    <mergeCell ref="C5:BH5"/>
    <mergeCell ref="C1:BH1"/>
    <mergeCell ref="C2:BH2"/>
    <mergeCell ref="C3:BH3"/>
    <mergeCell ref="C6:BH6"/>
    <mergeCell ref="C18:BH18"/>
    <mergeCell ref="C7:BH7"/>
    <mergeCell ref="C8:BH8"/>
    <mergeCell ref="B9:BJ9"/>
    <mergeCell ref="C15:BH15"/>
    <mergeCell ref="C16:BH16"/>
    <mergeCell ref="C17:BH17"/>
  </mergeCells>
  <pageMargins left="0.25" right="0.25" top="0.75" bottom="0.75" header="0.3" footer="0.3"/>
  <pageSetup paperSize="9" scale="82"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scuole 2023 grad provvisoria</vt:lpstr>
      <vt:lpstr>scuole 2022 grad provvisoria</vt:lpstr>
      <vt:lpstr>nido residenti</vt:lpstr>
      <vt:lpstr>nido non residenti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Panizza</dc:creator>
  <cp:lastModifiedBy>Paola Panizza</cp:lastModifiedBy>
  <cp:lastPrinted>2026-03-27T06:45:28Z</cp:lastPrinted>
  <dcterms:created xsi:type="dcterms:W3CDTF">2026-03-24T11:50:18Z</dcterms:created>
  <dcterms:modified xsi:type="dcterms:W3CDTF">2026-03-27T06:45:33Z</dcterms:modified>
</cp:coreProperties>
</file>