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gretario\Desktop\ISABELLA\Nuova cartella\"/>
    </mc:Choice>
  </mc:AlternateContent>
  <bookViews>
    <workbookView xWindow="0" yWindow="0" windowWidth="28800" windowHeight="11610" activeTab="3"/>
  </bookViews>
  <sheets>
    <sheet name="Riepilogo di esportazione" sheetId="1" r:id="rId1"/>
    <sheet name="Misure generali" sheetId="2" r:id="rId2"/>
    <sheet name="INDICATORI RISK" sheetId="3" r:id="rId3"/>
    <sheet name="Valutazione Rischio autom" sheetId="4" r:id="rId4"/>
    <sheet name="area1" sheetId="5" r:id="rId5"/>
    <sheet name="area2" sheetId="6" r:id="rId6"/>
    <sheet name="area3" sheetId="7" r:id="rId7"/>
    <sheet name="area4" sheetId="8" r:id="rId8"/>
    <sheet name="area5" sheetId="9" r:id="rId9"/>
    <sheet name="area6" sheetId="10" r:id="rId10"/>
    <sheet name="area7" sheetId="11" r:id="rId11"/>
    <sheet name="area8" sheetId="12" r:id="rId12"/>
    <sheet name="area9" sheetId="13" r:id="rId13"/>
    <sheet name="area10" sheetId="14" r:id="rId14"/>
    <sheet name="area11" sheetId="15" r:id="rId15"/>
    <sheet name="area12" sheetId="16" r:id="rId16"/>
  </sheets>
  <calcPr calcId="152511"/>
</workbook>
</file>

<file path=xl/calcChain.xml><?xml version="1.0" encoding="utf-8"?>
<calcChain xmlns="http://schemas.openxmlformats.org/spreadsheetml/2006/main">
  <c r="AM82" i="4" l="1"/>
  <c r="AL82" i="4"/>
  <c r="AK82" i="4"/>
  <c r="AJ82" i="4"/>
  <c r="AN82" i="4" s="1"/>
  <c r="R82" i="4" s="1"/>
  <c r="AP82" i="4" s="1"/>
  <c r="AH82" i="4"/>
  <c r="AG82" i="4"/>
  <c r="AF82" i="4"/>
  <c r="AE82" i="4"/>
  <c r="AD82" i="4"/>
  <c r="AC82" i="4"/>
  <c r="AB82" i="4"/>
  <c r="AA82" i="4"/>
  <c r="Z82" i="4"/>
  <c r="AI82" i="4" s="1"/>
  <c r="M82" i="4" s="1"/>
  <c r="AO82" i="4" s="1"/>
  <c r="AN81" i="4"/>
  <c r="R81" i="4" s="1"/>
  <c r="AP81" i="4" s="1"/>
  <c r="AM81" i="4"/>
  <c r="AL81" i="4"/>
  <c r="AK81" i="4"/>
  <c r="AJ81" i="4"/>
  <c r="AH81" i="4"/>
  <c r="AG81" i="4"/>
  <c r="AF81" i="4"/>
  <c r="AE81" i="4"/>
  <c r="AD81" i="4"/>
  <c r="AC81" i="4"/>
  <c r="AB81" i="4"/>
  <c r="AA81" i="4"/>
  <c r="Z81" i="4"/>
  <c r="AI81" i="4" s="1"/>
  <c r="M81" i="4" s="1"/>
  <c r="AO81" i="4" s="1"/>
  <c r="AQ81" i="4" s="1"/>
  <c r="S81" i="4" s="1"/>
  <c r="AM76" i="4"/>
  <c r="AL76" i="4"/>
  <c r="AK76" i="4"/>
  <c r="AJ76" i="4"/>
  <c r="AN76" i="4" s="1"/>
  <c r="R76" i="4" s="1"/>
  <c r="AP76" i="4" s="1"/>
  <c r="AH76" i="4"/>
  <c r="AG76" i="4"/>
  <c r="AF76" i="4"/>
  <c r="AE76" i="4"/>
  <c r="AD76" i="4"/>
  <c r="AC76" i="4"/>
  <c r="AB76" i="4"/>
  <c r="AA76" i="4"/>
  <c r="AI76" i="4" s="1"/>
  <c r="M76" i="4" s="1"/>
  <c r="AO76" i="4" s="1"/>
  <c r="AQ76" i="4" s="1"/>
  <c r="S76" i="4" s="1"/>
  <c r="Z76" i="4"/>
  <c r="AN75" i="4"/>
  <c r="R75" i="4" s="1"/>
  <c r="AP75" i="4" s="1"/>
  <c r="AM75" i="4"/>
  <c r="AL75" i="4"/>
  <c r="AK75" i="4"/>
  <c r="AJ75" i="4"/>
  <c r="AH75" i="4"/>
  <c r="AG75" i="4"/>
  <c r="AF75" i="4"/>
  <c r="AE75" i="4"/>
  <c r="AD75" i="4"/>
  <c r="AC75" i="4"/>
  <c r="AB75" i="4"/>
  <c r="AA75" i="4"/>
  <c r="Z75" i="4"/>
  <c r="AI75" i="4" s="1"/>
  <c r="M75" i="4" s="1"/>
  <c r="AO75" i="4" s="1"/>
  <c r="AQ75" i="4" s="1"/>
  <c r="S75" i="4" s="1"/>
  <c r="AM73" i="4"/>
  <c r="AL73" i="4"/>
  <c r="AK73" i="4"/>
  <c r="AJ73" i="4"/>
  <c r="AN73" i="4" s="1"/>
  <c r="R73" i="4" s="1"/>
  <c r="AP73" i="4" s="1"/>
  <c r="AH73" i="4"/>
  <c r="AG73" i="4"/>
  <c r="AF73" i="4"/>
  <c r="AE73" i="4"/>
  <c r="AD73" i="4"/>
  <c r="AC73" i="4"/>
  <c r="AB73" i="4"/>
  <c r="AA73" i="4"/>
  <c r="AI73" i="4" s="1"/>
  <c r="M73" i="4" s="1"/>
  <c r="AO73" i="4" s="1"/>
  <c r="AQ73" i="4" s="1"/>
  <c r="S73" i="4" s="1"/>
  <c r="Z73" i="4"/>
  <c r="AN72" i="4"/>
  <c r="R72" i="4" s="1"/>
  <c r="AP72" i="4" s="1"/>
  <c r="AM72" i="4"/>
  <c r="AL72" i="4"/>
  <c r="AK72" i="4"/>
  <c r="AJ72" i="4"/>
  <c r="AH72" i="4"/>
  <c r="AG72" i="4"/>
  <c r="AF72" i="4"/>
  <c r="AE72" i="4"/>
  <c r="AD72" i="4"/>
  <c r="AC72" i="4"/>
  <c r="AB72" i="4"/>
  <c r="AA72" i="4"/>
  <c r="Z72" i="4"/>
  <c r="AI72" i="4" s="1"/>
  <c r="M72" i="4" s="1"/>
  <c r="AO72" i="4" s="1"/>
  <c r="AQ72" i="4" s="1"/>
  <c r="S72" i="4" s="1"/>
  <c r="AM71" i="4"/>
  <c r="AL71" i="4"/>
  <c r="AK71" i="4"/>
  <c r="AJ71" i="4"/>
  <c r="AH71" i="4"/>
  <c r="AG71" i="4"/>
  <c r="AF71" i="4"/>
  <c r="AE71" i="4"/>
  <c r="AD71" i="4"/>
  <c r="AC71" i="4"/>
  <c r="AB71" i="4"/>
  <c r="AA71" i="4"/>
  <c r="AI71" i="4" s="1"/>
  <c r="M71" i="4" s="1"/>
  <c r="AO71" i="4" s="1"/>
  <c r="Z71" i="4"/>
  <c r="AN70" i="4"/>
  <c r="R70" i="4" s="1"/>
  <c r="AP70" i="4" s="1"/>
  <c r="AM70" i="4"/>
  <c r="AL70" i="4"/>
  <c r="AK70" i="4"/>
  <c r="AJ70" i="4"/>
  <c r="AH70" i="4"/>
  <c r="AG70" i="4"/>
  <c r="AF70" i="4"/>
  <c r="AE70" i="4"/>
  <c r="AD70" i="4"/>
  <c r="AC70" i="4"/>
  <c r="AB70" i="4"/>
  <c r="AA70" i="4"/>
  <c r="Z70" i="4"/>
  <c r="AI70" i="4" s="1"/>
  <c r="M70" i="4" s="1"/>
  <c r="AO70" i="4" s="1"/>
  <c r="AM69" i="4"/>
  <c r="AL69" i="4"/>
  <c r="AK69" i="4"/>
  <c r="AJ69" i="4"/>
  <c r="AN69" i="4" s="1"/>
  <c r="R69" i="4" s="1"/>
  <c r="AP69" i="4" s="1"/>
  <c r="AH69" i="4"/>
  <c r="AG69" i="4"/>
  <c r="AF69" i="4"/>
  <c r="AE69" i="4"/>
  <c r="AD69" i="4"/>
  <c r="AC69" i="4"/>
  <c r="AB69" i="4"/>
  <c r="AA69" i="4"/>
  <c r="AI69" i="4" s="1"/>
  <c r="M69" i="4" s="1"/>
  <c r="AO69" i="4" s="1"/>
  <c r="AQ69" i="4" s="1"/>
  <c r="S69" i="4" s="1"/>
  <c r="Z69" i="4"/>
  <c r="AN68" i="4"/>
  <c r="R68" i="4" s="1"/>
  <c r="AP68" i="4" s="1"/>
  <c r="AM68" i="4"/>
  <c r="AL68" i="4"/>
  <c r="AK68" i="4"/>
  <c r="AJ68" i="4"/>
  <c r="AH68" i="4"/>
  <c r="AG68" i="4"/>
  <c r="AF68" i="4"/>
  <c r="AE68" i="4"/>
  <c r="AD68" i="4"/>
  <c r="AC68" i="4"/>
  <c r="AB68" i="4"/>
  <c r="AA68" i="4"/>
  <c r="Z68" i="4"/>
  <c r="AI68" i="4" s="1"/>
  <c r="M68" i="4" s="1"/>
  <c r="AO68" i="4" s="1"/>
  <c r="AQ68" i="4" s="1"/>
  <c r="S68" i="4" s="1"/>
  <c r="AM67" i="4"/>
  <c r="AL67" i="4"/>
  <c r="AK67" i="4"/>
  <c r="AJ67" i="4"/>
  <c r="AH67" i="4"/>
  <c r="AG67" i="4"/>
  <c r="AF67" i="4"/>
  <c r="AE67" i="4"/>
  <c r="AD67" i="4"/>
  <c r="AC67" i="4"/>
  <c r="AB67" i="4"/>
  <c r="AA67" i="4"/>
  <c r="Z67" i="4"/>
  <c r="AN66" i="4"/>
  <c r="R66" i="4" s="1"/>
  <c r="AP66" i="4" s="1"/>
  <c r="AM66" i="4"/>
  <c r="AL66" i="4"/>
  <c r="AK66" i="4"/>
  <c r="AJ66" i="4"/>
  <c r="AH66" i="4"/>
  <c r="AG66" i="4"/>
  <c r="AF66" i="4"/>
  <c r="AE66" i="4"/>
  <c r="AD66" i="4"/>
  <c r="AC66" i="4"/>
  <c r="AB66" i="4"/>
  <c r="AA66" i="4"/>
  <c r="Z66" i="4"/>
  <c r="AM65" i="4"/>
  <c r="AL65" i="4"/>
  <c r="AK65" i="4"/>
  <c r="AJ65" i="4"/>
  <c r="AH65" i="4"/>
  <c r="AG65" i="4"/>
  <c r="AF65" i="4"/>
  <c r="AE65" i="4"/>
  <c r="AD65" i="4"/>
  <c r="AC65" i="4"/>
  <c r="AB65" i="4"/>
  <c r="AA65" i="4"/>
  <c r="AI65" i="4" s="1"/>
  <c r="M65" i="4" s="1"/>
  <c r="AO65" i="4" s="1"/>
  <c r="Z65" i="4"/>
  <c r="AN64" i="4"/>
  <c r="R64" i="4" s="1"/>
  <c r="AP64" i="4" s="1"/>
  <c r="AM64" i="4"/>
  <c r="AL64" i="4"/>
  <c r="AK64" i="4"/>
  <c r="AJ64" i="4"/>
  <c r="AH64" i="4"/>
  <c r="AG64" i="4"/>
  <c r="AF64" i="4"/>
  <c r="AE64" i="4"/>
  <c r="AD64" i="4"/>
  <c r="AC64" i="4"/>
  <c r="AB64" i="4"/>
  <c r="AA64" i="4"/>
  <c r="Z64" i="4"/>
  <c r="AM63" i="4"/>
  <c r="AL63" i="4"/>
  <c r="AK63" i="4"/>
  <c r="AJ63" i="4"/>
  <c r="AN63" i="4" s="1"/>
  <c r="R63" i="4" s="1"/>
  <c r="AP63" i="4" s="1"/>
  <c r="AH63" i="4"/>
  <c r="AG63" i="4"/>
  <c r="AF63" i="4"/>
  <c r="AE63" i="4"/>
  <c r="AD63" i="4"/>
  <c r="AC63" i="4"/>
  <c r="AI63" i="4" s="1"/>
  <c r="M63" i="4" s="1"/>
  <c r="AO63" i="4" s="1"/>
  <c r="AQ63" i="4" s="1"/>
  <c r="S63" i="4" s="1"/>
  <c r="AB63" i="4"/>
  <c r="AA63" i="4"/>
  <c r="Z63" i="4"/>
  <c r="AN62" i="4"/>
  <c r="R62" i="4" s="1"/>
  <c r="AP62" i="4" s="1"/>
  <c r="AM62" i="4"/>
  <c r="AL62" i="4"/>
  <c r="AK62" i="4"/>
  <c r="AJ62" i="4"/>
  <c r="AH62" i="4"/>
  <c r="AG62" i="4"/>
  <c r="AF62" i="4"/>
  <c r="AE62" i="4"/>
  <c r="AD62" i="4"/>
  <c r="AC62" i="4"/>
  <c r="AB62" i="4"/>
  <c r="AA62" i="4"/>
  <c r="Z62" i="4"/>
  <c r="AM61" i="4"/>
  <c r="AL61" i="4"/>
  <c r="AK61" i="4"/>
  <c r="AJ61" i="4"/>
  <c r="AH61" i="4"/>
  <c r="AG61" i="4"/>
  <c r="AF61" i="4"/>
  <c r="AE61" i="4"/>
  <c r="AD61" i="4"/>
  <c r="AC61" i="4"/>
  <c r="AI61" i="4" s="1"/>
  <c r="M61" i="4" s="1"/>
  <c r="AO61" i="4" s="1"/>
  <c r="AB61" i="4"/>
  <c r="AA61" i="4"/>
  <c r="Z61" i="4"/>
  <c r="AN60" i="4"/>
  <c r="R60" i="4" s="1"/>
  <c r="AP60" i="4" s="1"/>
  <c r="AM60" i="4"/>
  <c r="AL60" i="4"/>
  <c r="AK60" i="4"/>
  <c r="AJ60" i="4"/>
  <c r="AH60" i="4"/>
  <c r="AG60" i="4"/>
  <c r="AF60" i="4"/>
  <c r="AE60" i="4"/>
  <c r="AD60" i="4"/>
  <c r="AC60" i="4"/>
  <c r="AB60" i="4"/>
  <c r="AA60" i="4"/>
  <c r="Z60" i="4"/>
  <c r="AI60" i="4" s="1"/>
  <c r="M60" i="4" s="1"/>
  <c r="AO60" i="4" s="1"/>
  <c r="AQ60" i="4" s="1"/>
  <c r="S60" i="4" s="1"/>
  <c r="AM59" i="4"/>
  <c r="AL59" i="4"/>
  <c r="AK59" i="4"/>
  <c r="AJ59" i="4"/>
  <c r="AN59" i="4" s="1"/>
  <c r="R59" i="4" s="1"/>
  <c r="AP59" i="4" s="1"/>
  <c r="AH59" i="4"/>
  <c r="AG59" i="4"/>
  <c r="AF59" i="4"/>
  <c r="AE59" i="4"/>
  <c r="AD59" i="4"/>
  <c r="AC59" i="4"/>
  <c r="AI59" i="4" s="1"/>
  <c r="M59" i="4" s="1"/>
  <c r="AO59" i="4" s="1"/>
  <c r="AQ59" i="4" s="1"/>
  <c r="S59" i="4" s="1"/>
  <c r="AB59" i="4"/>
  <c r="AA59" i="4"/>
  <c r="Z59" i="4"/>
  <c r="AM58" i="4"/>
  <c r="AL58" i="4"/>
  <c r="AN58" i="4" s="1"/>
  <c r="R58" i="4" s="1"/>
  <c r="AP58" i="4" s="1"/>
  <c r="AK58" i="4"/>
  <c r="AJ58" i="4"/>
  <c r="AH58" i="4"/>
  <c r="AG58" i="4"/>
  <c r="AF58" i="4"/>
  <c r="AE58" i="4"/>
  <c r="AD58" i="4"/>
  <c r="AC58" i="4"/>
  <c r="AB58" i="4"/>
  <c r="AA58" i="4"/>
  <c r="Z58" i="4"/>
  <c r="AM57" i="4"/>
  <c r="AL57" i="4"/>
  <c r="AK57" i="4"/>
  <c r="AJ57" i="4"/>
  <c r="AN57" i="4" s="1"/>
  <c r="R57" i="4" s="1"/>
  <c r="AP57" i="4" s="1"/>
  <c r="AH57" i="4"/>
  <c r="AG57" i="4"/>
  <c r="AF57" i="4"/>
  <c r="AE57" i="4"/>
  <c r="AD57" i="4"/>
  <c r="AC57" i="4"/>
  <c r="AI57" i="4" s="1"/>
  <c r="M57" i="4" s="1"/>
  <c r="AO57" i="4" s="1"/>
  <c r="AQ57" i="4" s="1"/>
  <c r="S57" i="4" s="1"/>
  <c r="AB57" i="4"/>
  <c r="AA57" i="4"/>
  <c r="Z57" i="4"/>
  <c r="AN56" i="4"/>
  <c r="R56" i="4" s="1"/>
  <c r="AP56" i="4" s="1"/>
  <c r="AM56" i="4"/>
  <c r="AL56" i="4"/>
  <c r="AK56" i="4"/>
  <c r="AJ56" i="4"/>
  <c r="AH56" i="4"/>
  <c r="AG56" i="4"/>
  <c r="AF56" i="4"/>
  <c r="AE56" i="4"/>
  <c r="AD56" i="4"/>
  <c r="AC56" i="4"/>
  <c r="AB56" i="4"/>
  <c r="AA56" i="4"/>
  <c r="Z56" i="4"/>
  <c r="AM55" i="4"/>
  <c r="AL55" i="4"/>
  <c r="AK55" i="4"/>
  <c r="AJ55" i="4"/>
  <c r="AH55" i="4"/>
  <c r="AG55" i="4"/>
  <c r="AF55" i="4"/>
  <c r="AE55" i="4"/>
  <c r="AD55" i="4"/>
  <c r="AC55" i="4"/>
  <c r="AI55" i="4" s="1"/>
  <c r="M55" i="4" s="1"/>
  <c r="AO55" i="4" s="1"/>
  <c r="AB55" i="4"/>
  <c r="AA55" i="4"/>
  <c r="Z55" i="4"/>
  <c r="AN54" i="4"/>
  <c r="R54" i="4" s="1"/>
  <c r="AP54" i="4" s="1"/>
  <c r="AM54" i="4"/>
  <c r="AL54" i="4"/>
  <c r="AK54" i="4"/>
  <c r="AJ54" i="4"/>
  <c r="AH54" i="4"/>
  <c r="AG54" i="4"/>
  <c r="AF54" i="4"/>
  <c r="AE54" i="4"/>
  <c r="AD54" i="4"/>
  <c r="AC54" i="4"/>
  <c r="AB54" i="4"/>
  <c r="AA54" i="4"/>
  <c r="Z54" i="4"/>
  <c r="AI54" i="4" s="1"/>
  <c r="M54" i="4" s="1"/>
  <c r="AO54" i="4" s="1"/>
  <c r="AQ54" i="4" s="1"/>
  <c r="S54" i="4" s="1"/>
  <c r="AM53" i="4"/>
  <c r="AL53" i="4"/>
  <c r="AK53" i="4"/>
  <c r="AJ53" i="4"/>
  <c r="AN53" i="4" s="1"/>
  <c r="R53" i="4" s="1"/>
  <c r="AP53" i="4" s="1"/>
  <c r="AH53" i="4"/>
  <c r="AG53" i="4"/>
  <c r="AF53" i="4"/>
  <c r="AE53" i="4"/>
  <c r="AD53" i="4"/>
  <c r="AC53" i="4"/>
  <c r="AI53" i="4" s="1"/>
  <c r="M53" i="4" s="1"/>
  <c r="AO53" i="4" s="1"/>
  <c r="AQ53" i="4" s="1"/>
  <c r="S53" i="4" s="1"/>
  <c r="AB53" i="4"/>
  <c r="AA53" i="4"/>
  <c r="Z53" i="4"/>
  <c r="AM52" i="4"/>
  <c r="AL52" i="4"/>
  <c r="AN52" i="4" s="1"/>
  <c r="R52" i="4" s="1"/>
  <c r="AP52" i="4" s="1"/>
  <c r="AK52" i="4"/>
  <c r="AJ52" i="4"/>
  <c r="AH52" i="4"/>
  <c r="AG52" i="4"/>
  <c r="AF52" i="4"/>
  <c r="AE52" i="4"/>
  <c r="AD52" i="4"/>
  <c r="AC52" i="4"/>
  <c r="AB52" i="4"/>
  <c r="AA52" i="4"/>
  <c r="Z52" i="4"/>
  <c r="AM51" i="4"/>
  <c r="AL51" i="4"/>
  <c r="AK51" i="4"/>
  <c r="AJ51" i="4"/>
  <c r="AN51" i="4" s="1"/>
  <c r="R51" i="4" s="1"/>
  <c r="AP51" i="4" s="1"/>
  <c r="AH51" i="4"/>
  <c r="AG51" i="4"/>
  <c r="AF51" i="4"/>
  <c r="AE51" i="4"/>
  <c r="AD51" i="4"/>
  <c r="AC51" i="4"/>
  <c r="AB51" i="4"/>
  <c r="AA51" i="4"/>
  <c r="AI51" i="4" s="1"/>
  <c r="M51" i="4" s="1"/>
  <c r="AO51" i="4" s="1"/>
  <c r="Z51" i="4"/>
  <c r="AN50" i="4"/>
  <c r="R50" i="4" s="1"/>
  <c r="AP50" i="4" s="1"/>
  <c r="AM50" i="4"/>
  <c r="AL50" i="4"/>
  <c r="AK50" i="4"/>
  <c r="AJ50" i="4"/>
  <c r="AH50" i="4"/>
  <c r="AG50" i="4"/>
  <c r="AF50" i="4"/>
  <c r="AE50" i="4"/>
  <c r="AD50" i="4"/>
  <c r="AC50" i="4"/>
  <c r="AB50" i="4"/>
  <c r="AA50" i="4"/>
  <c r="Z50" i="4"/>
  <c r="AM49" i="4"/>
  <c r="AL49" i="4"/>
  <c r="AK49" i="4"/>
  <c r="AJ49" i="4"/>
  <c r="AN49" i="4" s="1"/>
  <c r="R49" i="4" s="1"/>
  <c r="AP49" i="4" s="1"/>
  <c r="AH49" i="4"/>
  <c r="AG49" i="4"/>
  <c r="AF49" i="4"/>
  <c r="AE49" i="4"/>
  <c r="AD49" i="4"/>
  <c r="AC49" i="4"/>
  <c r="AB49" i="4"/>
  <c r="AA49" i="4"/>
  <c r="AI49" i="4" s="1"/>
  <c r="M49" i="4" s="1"/>
  <c r="AO49" i="4" s="1"/>
  <c r="AQ49" i="4" s="1"/>
  <c r="S49" i="4" s="1"/>
  <c r="Z49" i="4"/>
  <c r="AN48" i="4"/>
  <c r="R48" i="4" s="1"/>
  <c r="AP48" i="4" s="1"/>
  <c r="AM48" i="4"/>
  <c r="AL48" i="4"/>
  <c r="AK48" i="4"/>
  <c r="AJ48" i="4"/>
  <c r="AH48" i="4"/>
  <c r="AG48" i="4"/>
  <c r="AF48" i="4"/>
  <c r="AE48" i="4"/>
  <c r="AD48" i="4"/>
  <c r="AC48" i="4"/>
  <c r="AB48" i="4"/>
  <c r="AA48" i="4"/>
  <c r="Z48" i="4"/>
  <c r="AM47" i="4"/>
  <c r="AL47" i="4"/>
  <c r="AK47" i="4"/>
  <c r="AJ47" i="4"/>
  <c r="AN47" i="4" s="1"/>
  <c r="R47" i="4" s="1"/>
  <c r="AP47" i="4" s="1"/>
  <c r="AH47" i="4"/>
  <c r="AG47" i="4"/>
  <c r="AF47" i="4"/>
  <c r="AE47" i="4"/>
  <c r="AD47" i="4"/>
  <c r="AC47" i="4"/>
  <c r="AB47" i="4"/>
  <c r="AA47" i="4"/>
  <c r="AI47" i="4" s="1"/>
  <c r="M47" i="4" s="1"/>
  <c r="AO47" i="4" s="1"/>
  <c r="Z47" i="4"/>
  <c r="AN46" i="4"/>
  <c r="R46" i="4" s="1"/>
  <c r="AP46" i="4" s="1"/>
  <c r="AM46" i="4"/>
  <c r="AL46" i="4"/>
  <c r="AK46" i="4"/>
  <c r="AJ46" i="4"/>
  <c r="AH46" i="4"/>
  <c r="AG46" i="4"/>
  <c r="AF46" i="4"/>
  <c r="AE46" i="4"/>
  <c r="AD46" i="4"/>
  <c r="AC46" i="4"/>
  <c r="AB46" i="4"/>
  <c r="AA46" i="4"/>
  <c r="Z46" i="4"/>
  <c r="AM44" i="4"/>
  <c r="AL44" i="4"/>
  <c r="AK44" i="4"/>
  <c r="AJ44" i="4"/>
  <c r="AN44" i="4" s="1"/>
  <c r="R44" i="4" s="1"/>
  <c r="AP44" i="4" s="1"/>
  <c r="AH44" i="4"/>
  <c r="AG44" i="4"/>
  <c r="AF44" i="4"/>
  <c r="AE44" i="4"/>
  <c r="AD44" i="4"/>
  <c r="AC44" i="4"/>
  <c r="AB44" i="4"/>
  <c r="AA44" i="4"/>
  <c r="AI44" i="4" s="1"/>
  <c r="M44" i="4" s="1"/>
  <c r="AO44" i="4" s="1"/>
  <c r="AQ44" i="4" s="1"/>
  <c r="S44" i="4" s="1"/>
  <c r="Z44" i="4"/>
  <c r="AN43" i="4"/>
  <c r="R43" i="4" s="1"/>
  <c r="AP43" i="4" s="1"/>
  <c r="AM43" i="4"/>
  <c r="AL43" i="4"/>
  <c r="AK43" i="4"/>
  <c r="AJ43" i="4"/>
  <c r="AH43" i="4"/>
  <c r="AG43" i="4"/>
  <c r="AF43" i="4"/>
  <c r="AE43" i="4"/>
  <c r="AD43" i="4"/>
  <c r="AC43" i="4"/>
  <c r="AB43" i="4"/>
  <c r="AA43" i="4"/>
  <c r="Z43" i="4"/>
  <c r="AM42" i="4"/>
  <c r="AL42" i="4"/>
  <c r="AK42" i="4"/>
  <c r="AJ42" i="4"/>
  <c r="AN42" i="4" s="1"/>
  <c r="R42" i="4" s="1"/>
  <c r="AP42" i="4" s="1"/>
  <c r="AH42" i="4"/>
  <c r="AG42" i="4"/>
  <c r="AF42" i="4"/>
  <c r="AE42" i="4"/>
  <c r="AD42" i="4"/>
  <c r="AC42" i="4"/>
  <c r="AB42" i="4"/>
  <c r="AA42" i="4"/>
  <c r="AI42" i="4" s="1"/>
  <c r="M42" i="4" s="1"/>
  <c r="AO42" i="4" s="1"/>
  <c r="Z42" i="4"/>
  <c r="AN41" i="4"/>
  <c r="R41" i="4" s="1"/>
  <c r="AP41" i="4" s="1"/>
  <c r="AM41" i="4"/>
  <c r="AL41" i="4"/>
  <c r="AK41" i="4"/>
  <c r="AJ41" i="4"/>
  <c r="AH41" i="4"/>
  <c r="AG41" i="4"/>
  <c r="AF41" i="4"/>
  <c r="AE41" i="4"/>
  <c r="AD41" i="4"/>
  <c r="AC41" i="4"/>
  <c r="AB41" i="4"/>
  <c r="AA41" i="4"/>
  <c r="Z41" i="4"/>
  <c r="AM40" i="4"/>
  <c r="AL40" i="4"/>
  <c r="AK40" i="4"/>
  <c r="AJ40" i="4"/>
  <c r="AN40" i="4" s="1"/>
  <c r="R40" i="4" s="1"/>
  <c r="AP40" i="4" s="1"/>
  <c r="AH40" i="4"/>
  <c r="AG40" i="4"/>
  <c r="AF40" i="4"/>
  <c r="AE40" i="4"/>
  <c r="AD40" i="4"/>
  <c r="AC40" i="4"/>
  <c r="AB40" i="4"/>
  <c r="AA40" i="4"/>
  <c r="AI40" i="4" s="1"/>
  <c r="M40" i="4" s="1"/>
  <c r="AO40" i="4" s="1"/>
  <c r="AQ40" i="4" s="1"/>
  <c r="S40" i="4" s="1"/>
  <c r="Z40" i="4"/>
  <c r="AN35" i="4"/>
  <c r="R35" i="4" s="1"/>
  <c r="AP35" i="4" s="1"/>
  <c r="AM35" i="4"/>
  <c r="AL35" i="4"/>
  <c r="AK35" i="4"/>
  <c r="AJ35" i="4"/>
  <c r="AH35" i="4"/>
  <c r="AG35" i="4"/>
  <c r="AF35" i="4"/>
  <c r="AE35" i="4"/>
  <c r="AD35" i="4"/>
  <c r="AC35" i="4"/>
  <c r="AB35" i="4"/>
  <c r="AA35" i="4"/>
  <c r="Z35" i="4"/>
  <c r="AM34" i="4"/>
  <c r="AL34" i="4"/>
  <c r="AK34" i="4"/>
  <c r="AJ34" i="4"/>
  <c r="AN34" i="4" s="1"/>
  <c r="R34" i="4" s="1"/>
  <c r="AP34" i="4" s="1"/>
  <c r="AH34" i="4"/>
  <c r="AG34" i="4"/>
  <c r="AF34" i="4"/>
  <c r="AE34" i="4"/>
  <c r="AD34" i="4"/>
  <c r="AC34" i="4"/>
  <c r="AB34" i="4"/>
  <c r="AA34" i="4"/>
  <c r="AI34" i="4" s="1"/>
  <c r="M34" i="4" s="1"/>
  <c r="AO34" i="4" s="1"/>
  <c r="Z34" i="4"/>
  <c r="AN33" i="4"/>
  <c r="R33" i="4" s="1"/>
  <c r="AP33" i="4" s="1"/>
  <c r="AM33" i="4"/>
  <c r="AL33" i="4"/>
  <c r="AK33" i="4"/>
  <c r="AJ33" i="4"/>
  <c r="AH33" i="4"/>
  <c r="AG33" i="4"/>
  <c r="AF33" i="4"/>
  <c r="AE33" i="4"/>
  <c r="AD33" i="4"/>
  <c r="AC33" i="4"/>
  <c r="AB33" i="4"/>
  <c r="AA33" i="4"/>
  <c r="Z33" i="4"/>
  <c r="AM32" i="4"/>
  <c r="AL32" i="4"/>
  <c r="AK32" i="4"/>
  <c r="AJ32" i="4"/>
  <c r="AN32" i="4" s="1"/>
  <c r="R32" i="4" s="1"/>
  <c r="AP32" i="4" s="1"/>
  <c r="AH32" i="4"/>
  <c r="AG32" i="4"/>
  <c r="AF32" i="4"/>
  <c r="AE32" i="4"/>
  <c r="AD32" i="4"/>
  <c r="AC32" i="4"/>
  <c r="AB32" i="4"/>
  <c r="AA32" i="4"/>
  <c r="AI32" i="4" s="1"/>
  <c r="M32" i="4" s="1"/>
  <c r="AO32" i="4" s="1"/>
  <c r="AQ32" i="4" s="1"/>
  <c r="S32" i="4" s="1"/>
  <c r="Z32" i="4"/>
  <c r="AN31" i="4"/>
  <c r="R31" i="4" s="1"/>
  <c r="AP31" i="4" s="1"/>
  <c r="AM31" i="4"/>
  <c r="AL31" i="4"/>
  <c r="AK31" i="4"/>
  <c r="AJ31" i="4"/>
  <c r="AH31" i="4"/>
  <c r="AG31" i="4"/>
  <c r="AF31" i="4"/>
  <c r="AE31" i="4"/>
  <c r="AD31" i="4"/>
  <c r="AC31" i="4"/>
  <c r="AB31" i="4"/>
  <c r="AA31" i="4"/>
  <c r="Z31" i="4"/>
  <c r="AM30" i="4"/>
  <c r="AL30" i="4"/>
  <c r="AK30" i="4"/>
  <c r="AJ30" i="4"/>
  <c r="AN30" i="4" s="1"/>
  <c r="R30" i="4" s="1"/>
  <c r="AP30" i="4" s="1"/>
  <c r="AH30" i="4"/>
  <c r="AG30" i="4"/>
  <c r="AF30" i="4"/>
  <c r="AE30" i="4"/>
  <c r="AD30" i="4"/>
  <c r="AC30" i="4"/>
  <c r="AB30" i="4"/>
  <c r="AA30" i="4"/>
  <c r="AI30" i="4" s="1"/>
  <c r="M30" i="4" s="1"/>
  <c r="AO30" i="4" s="1"/>
  <c r="Z30" i="4"/>
  <c r="AN16" i="4"/>
  <c r="R16" i="4" s="1"/>
  <c r="AP16" i="4" s="1"/>
  <c r="AM16" i="4"/>
  <c r="AL16" i="4"/>
  <c r="AK16" i="4"/>
  <c r="AJ16" i="4"/>
  <c r="AH16" i="4"/>
  <c r="AG16" i="4"/>
  <c r="AF16" i="4"/>
  <c r="AE16" i="4"/>
  <c r="AD16" i="4"/>
  <c r="AC16" i="4"/>
  <c r="AB16" i="4"/>
  <c r="AA16" i="4"/>
  <c r="Z16" i="4"/>
  <c r="AM15" i="4"/>
  <c r="AL15" i="4"/>
  <c r="AK15" i="4"/>
  <c r="AJ15" i="4"/>
  <c r="AN15" i="4" s="1"/>
  <c r="R15" i="4" s="1"/>
  <c r="AP15" i="4" s="1"/>
  <c r="AH15" i="4"/>
  <c r="AG15" i="4"/>
  <c r="AF15" i="4"/>
  <c r="AE15" i="4"/>
  <c r="AD15" i="4"/>
  <c r="AC15" i="4"/>
  <c r="AB15" i="4"/>
  <c r="AA15" i="4"/>
  <c r="AI15" i="4" s="1"/>
  <c r="M15" i="4" s="1"/>
  <c r="AO15" i="4" s="1"/>
  <c r="AQ15" i="4" s="1"/>
  <c r="S15" i="4" s="1"/>
  <c r="Z15" i="4"/>
  <c r="AN14" i="4"/>
  <c r="R14" i="4" s="1"/>
  <c r="AP14" i="4" s="1"/>
  <c r="AM14" i="4"/>
  <c r="AL14" i="4"/>
  <c r="AK14" i="4"/>
  <c r="AJ14" i="4"/>
  <c r="AH14" i="4"/>
  <c r="AG14" i="4"/>
  <c r="AF14" i="4"/>
  <c r="AE14" i="4"/>
  <c r="AD14" i="4"/>
  <c r="AC14" i="4"/>
  <c r="AB14" i="4"/>
  <c r="AA14" i="4"/>
  <c r="Z14" i="4"/>
  <c r="AM13" i="4"/>
  <c r="AL13" i="4"/>
  <c r="AK13" i="4"/>
  <c r="AJ13" i="4"/>
  <c r="AN13" i="4" s="1"/>
  <c r="R13" i="4" s="1"/>
  <c r="AP13" i="4" s="1"/>
  <c r="AH13" i="4"/>
  <c r="AG13" i="4"/>
  <c r="AF13" i="4"/>
  <c r="AE13" i="4"/>
  <c r="AD13" i="4"/>
  <c r="AC13" i="4"/>
  <c r="AB13" i="4"/>
  <c r="AA13" i="4"/>
  <c r="AI13" i="4" s="1"/>
  <c r="M13" i="4" s="1"/>
  <c r="AO13" i="4" s="1"/>
  <c r="Z13" i="4"/>
  <c r="AN12" i="4"/>
  <c r="R12" i="4" s="1"/>
  <c r="AP12" i="4" s="1"/>
  <c r="AM12" i="4"/>
  <c r="AL12" i="4"/>
  <c r="AK12" i="4"/>
  <c r="AJ12" i="4"/>
  <c r="AH12" i="4"/>
  <c r="AG12" i="4"/>
  <c r="AF12" i="4"/>
  <c r="AE12" i="4"/>
  <c r="AD12" i="4"/>
  <c r="AC12" i="4"/>
  <c r="AB12" i="4"/>
  <c r="AA12" i="4"/>
  <c r="Z12" i="4"/>
  <c r="AM11" i="4"/>
  <c r="AL11" i="4"/>
  <c r="AK11" i="4"/>
  <c r="AJ11" i="4"/>
  <c r="AN11" i="4" s="1"/>
  <c r="R11" i="4" s="1"/>
  <c r="AP11" i="4" s="1"/>
  <c r="AH11" i="4"/>
  <c r="AG11" i="4"/>
  <c r="AF11" i="4"/>
  <c r="AE11" i="4"/>
  <c r="AD11" i="4"/>
  <c r="AC11" i="4"/>
  <c r="AB11" i="4"/>
  <c r="AA11" i="4"/>
  <c r="AI11" i="4" s="1"/>
  <c r="M11" i="4" s="1"/>
  <c r="AO11" i="4" s="1"/>
  <c r="AQ11" i="4" s="1"/>
  <c r="S11" i="4" s="1"/>
  <c r="Z11" i="4"/>
  <c r="AN10" i="4"/>
  <c r="R10" i="4" s="1"/>
  <c r="AP10" i="4" s="1"/>
  <c r="AM10" i="4"/>
  <c r="AL10" i="4"/>
  <c r="AK10" i="4"/>
  <c r="AJ10" i="4"/>
  <c r="AH10" i="4"/>
  <c r="AG10" i="4"/>
  <c r="AF10" i="4"/>
  <c r="AE10" i="4"/>
  <c r="AD10" i="4"/>
  <c r="AC10" i="4"/>
  <c r="AB10" i="4"/>
  <c r="AA10" i="4"/>
  <c r="Z10" i="4"/>
  <c r="AM9" i="4"/>
  <c r="AL9" i="4"/>
  <c r="AK9" i="4"/>
  <c r="AJ9" i="4"/>
  <c r="AN9" i="4" s="1"/>
  <c r="R9" i="4" s="1"/>
  <c r="AP9" i="4" s="1"/>
  <c r="AH9" i="4"/>
  <c r="AG9" i="4"/>
  <c r="AF9" i="4"/>
  <c r="AE9" i="4"/>
  <c r="AD9" i="4"/>
  <c r="AC9" i="4"/>
  <c r="AB9" i="4"/>
  <c r="AA9" i="4"/>
  <c r="AI9" i="4" s="1"/>
  <c r="M9" i="4" s="1"/>
  <c r="AO9" i="4" s="1"/>
  <c r="Z9" i="4"/>
  <c r="AN8" i="4"/>
  <c r="R8" i="4" s="1"/>
  <c r="AP8" i="4" s="1"/>
  <c r="AM8" i="4"/>
  <c r="AL8" i="4"/>
  <c r="AK8" i="4"/>
  <c r="AJ8" i="4"/>
  <c r="AH8" i="4"/>
  <c r="AG8" i="4"/>
  <c r="AF8" i="4"/>
  <c r="AE8" i="4"/>
  <c r="AD8" i="4"/>
  <c r="AC8" i="4"/>
  <c r="AB8" i="4"/>
  <c r="AA8" i="4"/>
  <c r="Z8" i="4"/>
  <c r="AM7" i="4"/>
  <c r="AL7" i="4"/>
  <c r="AK7" i="4"/>
  <c r="AJ7" i="4"/>
  <c r="AN7" i="4" s="1"/>
  <c r="R7" i="4" s="1"/>
  <c r="AP7" i="4" s="1"/>
  <c r="AH7" i="4"/>
  <c r="AG7" i="4"/>
  <c r="AF7" i="4"/>
  <c r="AE7" i="4"/>
  <c r="AD7" i="4"/>
  <c r="AC7" i="4"/>
  <c r="AB7" i="4"/>
  <c r="AA7" i="4"/>
  <c r="AI7" i="4" s="1"/>
  <c r="M7" i="4" s="1"/>
  <c r="AO7" i="4" s="1"/>
  <c r="AQ7" i="4" s="1"/>
  <c r="S7" i="4" s="1"/>
  <c r="Z7" i="4"/>
  <c r="AP6" i="4"/>
  <c r="AN6" i="4"/>
  <c r="AM6" i="4"/>
  <c r="AL6" i="4"/>
  <c r="AK6" i="4"/>
  <c r="AJ6" i="4"/>
  <c r="AH6" i="4"/>
  <c r="AG6" i="4"/>
  <c r="AF6" i="4"/>
  <c r="AE6" i="4"/>
  <c r="AD6" i="4"/>
  <c r="AC6" i="4"/>
  <c r="AB6" i="4"/>
  <c r="AA6" i="4"/>
  <c r="Z6" i="4"/>
  <c r="AQ9" i="4" l="1"/>
  <c r="S9" i="4" s="1"/>
  <c r="AQ13" i="4"/>
  <c r="S13" i="4" s="1"/>
  <c r="AQ30" i="4"/>
  <c r="S30" i="4" s="1"/>
  <c r="AQ34" i="4"/>
  <c r="S34" i="4" s="1"/>
  <c r="AQ42" i="4"/>
  <c r="S42" i="4" s="1"/>
  <c r="AQ47" i="4"/>
  <c r="S47" i="4" s="1"/>
  <c r="AQ51" i="4"/>
  <c r="S51" i="4" s="1"/>
  <c r="AQ55" i="4"/>
  <c r="S55" i="4" s="1"/>
  <c r="AQ61" i="4"/>
  <c r="S61" i="4" s="1"/>
  <c r="AI66" i="4"/>
  <c r="M66" i="4" s="1"/>
  <c r="AO66" i="4" s="1"/>
  <c r="AQ66" i="4" s="1"/>
  <c r="S66" i="4" s="1"/>
  <c r="AN67" i="4"/>
  <c r="R67" i="4" s="1"/>
  <c r="AP67" i="4" s="1"/>
  <c r="AN55" i="4"/>
  <c r="R55" i="4" s="1"/>
  <c r="AP55" i="4" s="1"/>
  <c r="AI56" i="4"/>
  <c r="M56" i="4" s="1"/>
  <c r="AO56" i="4" s="1"/>
  <c r="AQ56" i="4" s="1"/>
  <c r="S56" i="4" s="1"/>
  <c r="AN61" i="4"/>
  <c r="R61" i="4" s="1"/>
  <c r="AP61" i="4" s="1"/>
  <c r="AI62" i="4"/>
  <c r="M62" i="4" s="1"/>
  <c r="AO62" i="4" s="1"/>
  <c r="AQ62" i="4" s="1"/>
  <c r="S62" i="4" s="1"/>
  <c r="AI64" i="4"/>
  <c r="M64" i="4" s="1"/>
  <c r="AO64" i="4" s="1"/>
  <c r="AQ64" i="4" s="1"/>
  <c r="S64" i="4" s="1"/>
  <c r="AN65" i="4"/>
  <c r="R65" i="4" s="1"/>
  <c r="AP65" i="4" s="1"/>
  <c r="AQ65" i="4" s="1"/>
  <c r="S65" i="4" s="1"/>
  <c r="AI52" i="4"/>
  <c r="M52" i="4" s="1"/>
  <c r="AO52" i="4" s="1"/>
  <c r="AQ52" i="4" s="1"/>
  <c r="S52" i="4" s="1"/>
  <c r="AI58" i="4"/>
  <c r="M58" i="4" s="1"/>
  <c r="AO58" i="4" s="1"/>
  <c r="AQ58" i="4" s="1"/>
  <c r="S58" i="4" s="1"/>
  <c r="AI6" i="4"/>
  <c r="M6" i="4" s="1"/>
  <c r="AO6" i="4" s="1"/>
  <c r="AQ6" i="4" s="1"/>
  <c r="S6" i="4" s="1"/>
  <c r="AI8" i="4"/>
  <c r="M8" i="4" s="1"/>
  <c r="AO8" i="4" s="1"/>
  <c r="AQ8" i="4" s="1"/>
  <c r="S8" i="4" s="1"/>
  <c r="AI10" i="4"/>
  <c r="M10" i="4" s="1"/>
  <c r="AO10" i="4" s="1"/>
  <c r="AQ10" i="4" s="1"/>
  <c r="S10" i="4" s="1"/>
  <c r="AI12" i="4"/>
  <c r="M12" i="4" s="1"/>
  <c r="AO12" i="4" s="1"/>
  <c r="AQ12" i="4" s="1"/>
  <c r="S12" i="4" s="1"/>
  <c r="AI14" i="4"/>
  <c r="M14" i="4" s="1"/>
  <c r="AO14" i="4" s="1"/>
  <c r="AQ14" i="4" s="1"/>
  <c r="S14" i="4" s="1"/>
  <c r="AI16" i="4"/>
  <c r="M16" i="4" s="1"/>
  <c r="AO16" i="4" s="1"/>
  <c r="AQ16" i="4" s="1"/>
  <c r="S16" i="4" s="1"/>
  <c r="AI31" i="4"/>
  <c r="M31" i="4" s="1"/>
  <c r="AO31" i="4" s="1"/>
  <c r="AQ31" i="4" s="1"/>
  <c r="S31" i="4" s="1"/>
  <c r="AI33" i="4"/>
  <c r="M33" i="4" s="1"/>
  <c r="AO33" i="4" s="1"/>
  <c r="AQ33" i="4" s="1"/>
  <c r="S33" i="4" s="1"/>
  <c r="AI35" i="4"/>
  <c r="M35" i="4" s="1"/>
  <c r="AO35" i="4" s="1"/>
  <c r="AQ35" i="4" s="1"/>
  <c r="S35" i="4" s="1"/>
  <c r="AI41" i="4"/>
  <c r="M41" i="4" s="1"/>
  <c r="AO41" i="4" s="1"/>
  <c r="AQ41" i="4" s="1"/>
  <c r="S41" i="4" s="1"/>
  <c r="AI43" i="4"/>
  <c r="M43" i="4" s="1"/>
  <c r="AO43" i="4" s="1"/>
  <c r="AQ43" i="4" s="1"/>
  <c r="S43" i="4" s="1"/>
  <c r="AI46" i="4"/>
  <c r="M46" i="4" s="1"/>
  <c r="AO46" i="4" s="1"/>
  <c r="AQ46" i="4" s="1"/>
  <c r="S46" i="4" s="1"/>
  <c r="AI48" i="4"/>
  <c r="M48" i="4" s="1"/>
  <c r="AO48" i="4" s="1"/>
  <c r="AQ48" i="4" s="1"/>
  <c r="S48" i="4" s="1"/>
  <c r="AI50" i="4"/>
  <c r="M50" i="4" s="1"/>
  <c r="AO50" i="4" s="1"/>
  <c r="AQ50" i="4" s="1"/>
  <c r="S50" i="4" s="1"/>
  <c r="AI67" i="4"/>
  <c r="M67" i="4" s="1"/>
  <c r="AO67" i="4" s="1"/>
  <c r="AQ67" i="4" s="1"/>
  <c r="S67" i="4" s="1"/>
  <c r="AQ70" i="4"/>
  <c r="S70" i="4" s="1"/>
  <c r="AN71" i="4"/>
  <c r="R71" i="4" s="1"/>
  <c r="AP71" i="4" s="1"/>
  <c r="AQ71" i="4" s="1"/>
  <c r="S71" i="4" s="1"/>
  <c r="AQ82" i="4"/>
  <c r="S82" i="4" s="1"/>
</calcChain>
</file>

<file path=xl/comments1.xml><?xml version="1.0" encoding="utf-8"?>
<comments xmlns="http://schemas.openxmlformats.org/spreadsheetml/2006/main">
  <authors>
    <author>schiavi</author>
  </authors>
  <commentList>
    <comment ref="D4" authorId="0" shapeId="0">
      <text>
        <r>
          <rPr>
            <sz val="11"/>
            <color indexed="8"/>
            <rFont val="Calibri"/>
          </rPr>
          <t>schiavi:
Interessi esterni:
Il processo dà luogo a elevati o modesti benefici economici o di altra natura per i destinatari</t>
        </r>
      </text>
    </comment>
    <comment ref="E4" authorId="0" shapeId="0">
      <text>
        <r>
          <rPr>
            <sz val="11"/>
            <color indexed="8"/>
            <rFont val="Calibri"/>
          </rPr>
          <t>schiavi:
Discrezionalità:
La presenza di un processo decisionale altamente discrezionale nelle attività svolte, negli atti prodotti, nel dare risposte alle emrgenze</t>
        </r>
      </text>
    </comment>
    <comment ref="F4" authorId="0" shapeId="0">
      <text>
        <r>
          <rPr>
            <sz val="11"/>
            <color indexed="8"/>
            <rFont val="Calibri"/>
          </rPr>
          <t>schiavi:
Eventi corruttivi passati:
Eventi "sentinella" , procedimenti avviati dall’autorità giudiziaria o contabile o ricorsi amministrativi nei confronti dell’Ente o procedimenti disciplinari avviati nei confronti dei dipendenti impiegati sul processo in esame (ultimo anno, ultimi 3 anni, mai)</t>
        </r>
      </text>
    </comment>
    <comment ref="G4" authorId="0" shapeId="0">
      <text>
        <r>
          <rPr>
            <sz val="11"/>
            <color indexed="8"/>
            <rFont val="Calibri"/>
          </rPr>
          <t>schiavi:
Opacità processo: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t>
        </r>
      </text>
    </comment>
    <comment ref="H4" authorId="0" shapeId="0">
      <text>
        <r>
          <rPr>
            <sz val="11"/>
            <color indexed="8"/>
            <rFont val="Calibri"/>
          </rPr>
          <t>schiavi:
Grado attuazione misure: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I4" authorId="0" shapeId="0">
      <text>
        <r>
          <rPr>
            <sz val="11"/>
            <color indexed="8"/>
            <rFont val="Calibri"/>
          </rPr>
          <t>schiavi:
Coerenza operativa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r>
      </text>
    </comment>
    <comment ref="J4" authorId="0" shapeId="0">
      <text>
        <r>
          <rPr>
            <sz val="11"/>
            <color indexed="8"/>
            <rFont val="Calibri"/>
          </rPr>
          <t>schiavi:
Segnalazioni/Reclami: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r>
      </text>
    </comment>
    <comment ref="K4" authorId="0" shapeId="0">
      <text>
        <r>
          <rPr>
            <sz val="11"/>
            <color indexed="8"/>
            <rFont val="Calibri"/>
          </rPr>
          <t>schiavi:
Rilievi controlli:
(art. 147-bis, c. 2, TUEL), tali da richiedere annullamento in autotutela, revoca
di provvedimenti adottati, ecc. (livello di gravità rilievi)</t>
        </r>
      </text>
    </comment>
    <comment ref="L4" authorId="0" shapeId="0">
      <text>
        <r>
          <rPr>
            <sz val="11"/>
            <color indexed="8"/>
            <rFont val="Calibri"/>
          </rPr>
          <t>schiavi:
Carenze organizzative:
Capacità dell’Ente di far fronte
alle proprie carenze
organizzative nei ruoli di responsabilità</t>
        </r>
      </text>
    </comment>
    <comment ref="N4" authorId="0" shapeId="0">
      <text>
        <r>
          <rPr>
            <sz val="11"/>
            <color indexed="8"/>
            <rFont val="Calibri"/>
          </rPr>
          <t>schiavi:
Impatto immagine Ente:
numero di articoli di giornale pubblicati sulla stampa locale o nazionale o dal numero di servizi radio-televisivi trasmessi, che hanno riguardato
episodi di cattiva amministrazione, scarsa qualità dei servizi o corruzione (ultimi 5 anni)</t>
        </r>
      </text>
    </comment>
    <comment ref="O4" authorId="0" shapeId="0">
      <text>
        <r>
          <rPr>
            <sz val="11"/>
            <color indexed="8"/>
            <rFont val="Calibri"/>
          </rPr>
          <t>schiavi:
Impatto contenzioso:
costi economici e/o organizzativi sostenuti per il trattamento del
contenzioso dall’Amministrazione .</t>
        </r>
      </text>
    </comment>
    <comment ref="P4" authorId="0" shapeId="0">
      <text>
        <r>
          <rPr>
            <sz val="11"/>
            <color indexed="8"/>
            <rFont val="Calibri"/>
          </rPr>
          <t>schiavi:
Impatto organizzativo:
l’effetto che il verificarsi di uno o più eventi rischiosi inerenti il processo può comportare nel normale svolgimento delle attività dell’Ente (Interruzione del servizio totale o parziale ovvero aggravio per gli altri dipendenti dell’Ente)</t>
        </r>
      </text>
    </comment>
    <comment ref="Q4" authorId="0" shapeId="0">
      <text>
        <r>
          <rPr>
            <sz val="11"/>
            <color indexed="8"/>
            <rFont val="Calibri"/>
          </rPr>
          <t>schiavi:
Irregolarità_Costi: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t>
        </r>
      </text>
    </comment>
  </commentList>
</comments>
</file>

<file path=xl/sharedStrings.xml><?xml version="1.0" encoding="utf-8"?>
<sst xmlns="http://schemas.openxmlformats.org/spreadsheetml/2006/main" count="2710" uniqueCount="779">
  <si>
    <t>PTCP Dualchi 2025-2027</t>
  </si>
  <si>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</si>
  <si>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</si>
  <si>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</si>
  <si>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</si>
  <si>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Misure generali</t>
  </si>
  <si>
    <t>Tabella 1</t>
  </si>
  <si>
    <t>INDICATORI RISK</t>
  </si>
  <si>
    <t>Valutazione Rischio autom</t>
  </si>
  <si>
    <t>area1</t>
  </si>
  <si>
    <t>area2</t>
  </si>
  <si>
    <t>area3</t>
  </si>
  <si>
    <t>area4</t>
  </si>
  <si>
    <t>area5</t>
  </si>
  <si>
    <t>area6</t>
  </si>
  <si>
    <t>area7</t>
  </si>
  <si>
    <t>area8</t>
  </si>
  <si>
    <t>Foglio2</t>
  </si>
  <si>
    <t>Foglio1</t>
  </si>
  <si>
    <t>area9</t>
  </si>
  <si>
    <t>area10</t>
  </si>
  <si>
    <t>area11</t>
  </si>
  <si>
    <t>area12</t>
  </si>
  <si>
    <t>Misure Generali Prevenzione Corruzione (L. 190/2012)</t>
  </si>
  <si>
    <r>
      <rPr>
        <sz val="10"/>
        <color indexed="8"/>
        <rFont val="Cambria"/>
        <family val="1"/>
      </rPr>
      <t>Trasparenza: pubblicazione sul sito istituzionale dei dati concernenti l’organizzazione e l’attività del Comune, in conformità alle prescrizioni dettate dalla L. 190/2012, dal D.lgs. 33/2013 e dalle altre norme vigenti in materia</t>
    </r>
  </si>
  <si>
    <t>1. Trasparenza</t>
  </si>
  <si>
    <r>
      <rPr>
        <sz val="10"/>
        <color indexed="8"/>
        <rFont val="Cambria"/>
        <family val="1"/>
      </rPr>
      <t xml:space="preserve">Codice di Comportamento: Applicazione del Codice di Comportamento Comunale, che specifica ed integra il Codice di Comportamento Nazionale dei pubblici
</t>
    </r>
    <r>
      <rPr>
        <sz val="10"/>
        <color indexed="8"/>
        <rFont val="Cambria"/>
        <family val="1"/>
      </rPr>
      <t xml:space="preserve">dipendenti . Controllo applicazione norme previste. </t>
    </r>
  </si>
  <si>
    <t>2. Codice di Comportamento</t>
  </si>
  <si>
    <r>
      <rPr>
        <sz val="10"/>
        <color indexed="8"/>
        <rFont val="Cambria"/>
        <family val="1"/>
      </rPr>
      <t>Tempi procedimenti: Controllo e monitoraggio del rispetto dei termini previsti dalle leggi e dai regolamenti per la conclusione dei procedimenti</t>
    </r>
  </si>
  <si>
    <t>3. Tempi procedimenti</t>
  </si>
  <si>
    <r>
      <rPr>
        <sz val="10"/>
        <color indexed="8"/>
        <rFont val="Cambria"/>
        <family val="1"/>
      </rPr>
      <t xml:space="preserve">Conflitto interessi : applicazione norme e controllo dichiarazioni e astensioni. Controllo rispetto norme Codice Applati sul conflitto interessi </t>
    </r>
  </si>
  <si>
    <t>4. Conflitto Interessi</t>
  </si>
  <si>
    <r>
      <rPr>
        <sz val="10"/>
        <color indexed="8"/>
        <rFont val="Cambria"/>
        <family val="1"/>
      </rPr>
      <t xml:space="preserve">Whistleblowing : applicazione misure per la tutela del dipendente pubblico che segnala gli illeciti </t>
    </r>
  </si>
  <si>
    <t>5. Whistleblowing</t>
  </si>
  <si>
    <r>
      <rPr>
        <sz val="10"/>
        <color indexed="8"/>
        <rFont val="Cambria"/>
        <family val="1"/>
      </rPr>
      <t>Rotazione ordinaria: Adozione direttive interne in merito alla rotazione del personale dirigenziale e del personale con funzioni di responsabilità operante nelle aree a rischio corruzione</t>
    </r>
  </si>
  <si>
    <t>6. Rotazione Ordinaria</t>
  </si>
  <si>
    <r>
      <rPr>
        <sz val="10"/>
        <color indexed="8"/>
        <rFont val="Cambria"/>
        <family val="1"/>
      </rPr>
      <t xml:space="preserve">Pantouflage : applicazione atti normativi e direttive interne in merito ai divieti ed ai limiti prescritti per lo svolgimento di attività successive alla
</t>
    </r>
    <r>
      <rPr>
        <sz val="10"/>
        <color indexed="8"/>
        <rFont val="Cambria"/>
        <family val="1"/>
      </rPr>
      <t>cessazione dal servizio comunale</t>
    </r>
  </si>
  <si>
    <t>7. Pantouflage</t>
  </si>
  <si>
    <r>
      <rPr>
        <sz val="10"/>
        <color indexed="8"/>
        <rFont val="Cambria"/>
        <family val="1"/>
      </rPr>
      <t>Inconferibilità incarichi dirigenziali: Applicazione direttiva interna circa le cause di inconferibilità di incarichi dirigenziali e le dichiarazioni sostitutive che devono essere rese da parte degli interessati all’atto del conferimento di tali incarichi</t>
    </r>
  </si>
  <si>
    <t>8. Inconferibilità incarichi dirigenziali</t>
  </si>
  <si>
    <r>
      <rPr>
        <sz val="10"/>
        <color indexed="8"/>
        <rFont val="Cambria"/>
        <family val="1"/>
      </rPr>
      <t>Patti Integrità : applicazione protocolli e inserimento clausole salvaguardia negli avvisi, bandi e leterre invito gare appalto.</t>
    </r>
  </si>
  <si>
    <t>10. Patti Integrità</t>
  </si>
  <si>
    <t>Condanne per delitti contro la PA :  contro Applicazione Regolamento comunale di ordinamento degli uffici e dei servizi al fine del recepimento delle disposizioni introdotte dalla L. n. 190/2012 e dal D.Lgs. n. 39/2013 in materia di: formazione di commissioni, assegnazione agli uffici, conferimento di incarichi in caso di condanna per delitti contro la p.a., direttive interne per effettuare controlli sui precedenti penali e sulle conseguenti determinazioni in caso di esito positivo dei controlli</t>
  </si>
  <si>
    <t>11. Condanne per delitti contro la PA</t>
  </si>
  <si>
    <r>
      <rPr>
        <sz val="10"/>
        <color indexed="8"/>
        <rFont val="Cambria"/>
        <family val="1"/>
      </rPr>
      <t>Rotazione straordinaria : applicazioni direttive e codice comportamento per i casi previsti</t>
    </r>
  </si>
  <si>
    <t>12. Rotazione straordinaria</t>
  </si>
  <si>
    <r>
      <rPr>
        <sz val="10"/>
        <color indexed="8"/>
        <rFont val="Cambria"/>
        <family val="1"/>
      </rPr>
      <t>Formazione : Svolgimento programma di formazione del personale sui temi della prevenzione e del contrasto della corruzione, nonché sui principi dell’etica e della legalità dell’azione comunale</t>
    </r>
  </si>
  <si>
    <t>13. Formazione</t>
  </si>
  <si>
    <r>
      <rPr>
        <sz val="10"/>
        <color indexed="8"/>
        <rFont val="Cambria"/>
        <family val="1"/>
      </rPr>
      <t>Controlli Interni : svolgimento controlli ai sensi del Regolamento ed applicazione misure in caso di esito di conformità non adeguato (trasparenza, privacy, motivazione atti, ecc.)</t>
    </r>
  </si>
  <si>
    <t>14. Controlli Interni</t>
  </si>
  <si>
    <r>
      <rPr>
        <sz val="10"/>
        <color indexed="8"/>
        <rFont val="Cambria"/>
        <family val="1"/>
      </rPr>
      <t>Controllo e monitoraggio sul rispetto delle normative, dei regolamenti e delle procedure vigenti in relazione allo svolgimento dell'attività comunale</t>
    </r>
  </si>
  <si>
    <t>15. Controllo e monitoraggio</t>
  </si>
  <si>
    <t>Attività e incarichi extra-istituzionali: controllo richieste e rilascio autorizzazioni. Controlli a campione da parte del personale apicale.</t>
  </si>
  <si>
    <t>17. Attività e incarichi extra-istituzionali</t>
  </si>
  <si>
    <t>Interessi esterni</t>
  </si>
  <si>
    <t xml:space="preserve">Impatto sull’immagine dell’Ente  </t>
  </si>
  <si>
    <t>Discrezionalità del decisore interno</t>
  </si>
  <si>
    <t>Impatto organizzativo e/o sulla
continuità del servizio</t>
  </si>
  <si>
    <t>Eventi corruttivi passati</t>
  </si>
  <si>
    <t>Eventi "sentinella" , procedimenti avviati dall’autorità giudiziaria o contabile o ricorsi amministrativi nei confronti dell’Ente o procedimenti disciplinari avviati nei confronti dei dipendenti impiegati sul processo in esame (ultimo anno, ultimi 3 anni, mai)</t>
  </si>
  <si>
    <t xml:space="preserve">Segnalazioni, reclami pervenuti
</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</si>
  <si>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</si>
  <si>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Presenza di gravi rilievi a seguito
dei controlli interni di regolarità
amministrativa</t>
  </si>
  <si>
    <t>(art. 147-bis, c. 2, TUEL), tali da richiedere annullamento in autotutela, revoca
di provvedimenti adottati, ecc. (livello di gravità rilievi)</t>
  </si>
  <si>
    <t xml:space="preserve"> I controlli interni nei Comuni sono effettuati da:
	•	Responsabile del Controllo di Regolarità Amministrativa → Verifica il rispetto delle procedure e della legalità.
	•	Segretario Comunale (RPCT) → Supervisiona la prevenzione della corruzione e il rispetto della normativa sulla trasparenza.
	•	Collegio dei Revisori dei Conti → Controlla la regolarità finanziaria e contabile.
	•	Organismo Indipendente di Valutazione o Nucleo di valutazione → Monitora la performance e l’efficacia delle politiche anticorruzione.
	•	Corte dei Conti e ANAC → Possono intervenire in caso di irregolarità di rilievo nazionale o regionale.</t>
  </si>
  <si>
    <t xml:space="preserve">Grado di complessità di un processo </t>
  </si>
  <si>
    <t>Il grado di complessità di un processo incide direttamente sul rischio di corruzione. Processi lunghi, articolati e con molteplici interazioni tra uffici presentano una maggiore possibilità di irregolarità, discrezionalità e difficoltà nei controlli.</t>
  </si>
  <si>
    <t>La struttura del processo riguarda il numero di passaggi necessari per completare un’attività e la loro interdipendenza.
Elementi da valutare:
	•	Numero di fasi operative: Maggiore è il numero di passaggi, maggiore sarà il rischio di errori, ritardi o interferenze.
	•	Obbligatorietà delle fasi: Alcuni processi prevedono step obbligatori, mentre altri possono essere più flessibili.
	•	Possibilità di bypassare alcune fasi: La presenza di scorciatoie o iter alternativi può aumentare il rischio di abuso.
	•	Standardizzazione o variabilità del processo: Un processo ben regolato con procedure dettagliate ha un rischio minore rispetto a uno altamente personalizzabile.</t>
  </si>
  <si>
    <t>INDICATORI DI STIMA DEL LIVELLO DI RISCHIO</t>
  </si>
  <si>
    <t xml:space="preserve"> PROBABILITA'</t>
  </si>
  <si>
    <t xml:space="preserve">IMPATTO </t>
  </si>
  <si>
    <t xml:space="preserve">VALUTAZIONE COMPLESSIVA DEL RISCHIO </t>
  </si>
  <si>
    <t>GIUDIZIO SINTETICO / MOTIVAZIONE</t>
  </si>
  <si>
    <t>Opacità del processo</t>
  </si>
  <si>
    <t>Grado attuazione misure</t>
  </si>
  <si>
    <t xml:space="preserve">Coerenza operativa: </t>
  </si>
  <si>
    <t>Presenza di gravi rilievi a seguito dei controlli interni di regolarità amministrativa</t>
  </si>
  <si>
    <t>Capacità dell’Ente di far fronte alle proprie carenze organizzative nei ruoli di responsabilità</t>
  </si>
  <si>
    <t>TOTALE PROBABILITA'</t>
  </si>
  <si>
    <t xml:space="preserve">Impatto sull’immagine dell’Ente </t>
  </si>
  <si>
    <t>Impatto in termini di
contenzioso</t>
  </si>
  <si>
    <t>Danno generato</t>
  </si>
  <si>
    <t>TOTALE IMPATTO</t>
  </si>
  <si>
    <t>AREA DI RISCHIO</t>
  </si>
  <si>
    <t>PROCESSI</t>
  </si>
  <si>
    <t xml:space="preserve"> Area 1 - Acquisizione e progressione di personale</t>
  </si>
  <si>
    <t>Procedure di reclutamento del personale tramite concorso o selezione pubblica</t>
  </si>
  <si>
    <t>Procedure di reclutamento del personale tramite scorrimento di graduatoria di altro ente</t>
  </si>
  <si>
    <t>Progressione del personale</t>
  </si>
  <si>
    <t>Attivazione procedura mobilità esterna</t>
  </si>
  <si>
    <t>Acquisizione/utilizzo di personale di altri enti (comando, convenzione, scavalco, utilizzo condiviso)</t>
  </si>
  <si>
    <t>Area 2 - Contratti Pubblici</t>
  </si>
  <si>
    <t>Programmazione triennale dei lavori pubblici e programmazione triennale/biennale di beni e servizi</t>
  </si>
  <si>
    <t xml:space="preserve">Nomina del RUP, dei supporti al RUP, del DEC e della direzione lavori
</t>
  </si>
  <si>
    <t>Decisione di contrarre / decisione di affidamento</t>
  </si>
  <si>
    <t>Affidamenti diretti di lavori inferiori a 150.000 euro</t>
  </si>
  <si>
    <t>Affidamenti diretti di servizi e forniture, compresi i servizi di ingegneria e architettura, inferiori a 140.000 euro</t>
  </si>
  <si>
    <t>Procedure negoziate senza bando per lavori da 150.000 euro a sotto 1.000.000 euro</t>
  </si>
  <si>
    <t>Procedure negoziate senza bando per lavori da 1.000.000 euro fino alla soglia europea</t>
  </si>
  <si>
    <t>Procedure negoziate senza bando per servizi e forniture da 140.000 euro fino alla soglia europea</t>
  </si>
  <si>
    <t>Procedure aperte o ristrette per lavori, servizi e forniture</t>
  </si>
  <si>
    <t>Gestione delle commissioni giudicatrici, ove previste</t>
  </si>
  <si>
    <t>Verifica dei requisiti degli operatori economici</t>
  </si>
  <si>
    <t>Stipula del contratto</t>
  </si>
  <si>
    <t>Esecuzione del contratto e controlli su lavori, servizi e forniture</t>
  </si>
  <si>
    <t>Varianti, modifiche contrattuali, proroghe e rinnovi nei casi consentiti</t>
  </si>
  <si>
    <t>Risoluzione, recesso, contestazioni, penali e rimedi contrattuali</t>
  </si>
  <si>
    <t>Affidamenti in somma urgenza e protezione civile</t>
  </si>
  <si>
    <t>Partenariato pubblico-privato e finanza di progetto</t>
  </si>
  <si>
    <t>Espropriazioni per pubblica utilità</t>
  </si>
  <si>
    <t>Acquisizione sanante ex art. 42-bis D.P.R. 327/2001</t>
  </si>
  <si>
    <t>A</t>
  </si>
  <si>
    <t>M</t>
  </si>
  <si>
    <t>Area 3 - Provvedimenti ampliativi della sfera giuridica, privi di effetto economico diretto</t>
  </si>
  <si>
    <t>Autorizzazioni e concessioni di suolo pubblico (permanente o temporaneo)</t>
  </si>
  <si>
    <t>Autorizzazioni in deroga al Codice della strada</t>
  </si>
  <si>
    <t>Autorizzazioni per manifestazioni sportive, culturali, turistiche</t>
  </si>
  <si>
    <t>Altre autorizzazioni (cimiteriali, altro)</t>
  </si>
  <si>
    <t>Attività svolte sulla base di autocertificazioni e soggette a controllo (SCIA - DUAAP)</t>
  </si>
  <si>
    <t>Permessi di costruire</t>
  </si>
  <si>
    <t>Assegnazione alloggi di edilizia residenziale pubblica</t>
  </si>
  <si>
    <t>Area 4 - Provvedimenti ampliativi della sfera giuridica, con effetto economico diretto</t>
  </si>
  <si>
    <t>Erogazione di sovvenzioni e contributi a persone fisiche, enti pubblici e soggetti privati</t>
  </si>
  <si>
    <t>Concessione di contributi, sovvenzioni e vantaggi economici ad associazioni, enti, fondazioni, comitati</t>
  </si>
  <si>
    <t>Emissione degli ordinativi di pagamento</t>
  </si>
  <si>
    <t>Gestione economato e cassa economale</t>
  </si>
  <si>
    <t>Riscossione delle entrate patrimoniali, tariffarie e dei servizi comunali</t>
  </si>
  <si>
    <t>Riscossione tributaria</t>
  </si>
  <si>
    <t>Concessione e gestione di beni immobili comunali sotto il profilo patrimoniale</t>
  </si>
  <si>
    <t>Aggiornamento dell’inventario dei beni mobili e immobili</t>
  </si>
  <si>
    <t xml:space="preserve">
Controllo dei rendiconti degli agenti contabili</t>
  </si>
  <si>
    <t>Istruttoria e rilascio del visto di regolarità contabile sugli atti di impegno</t>
  </si>
  <si>
    <t>Accertamento dei residui attivi e passivi</t>
  </si>
  <si>
    <t>mappatura dei processi a rischio corruttivo, delle misure di prevenzione e del relativo monitoraggio</t>
  </si>
  <si>
    <t>Processo</t>
  </si>
  <si>
    <t>Fasi</t>
  </si>
  <si>
    <t>Fattori di rischio</t>
  </si>
  <si>
    <t>Misura di prevenzione -Misure generali applicabilib- MG</t>
  </si>
  <si>
    <t>Misure di prevenzione specifiche - MS</t>
  </si>
  <si>
    <t xml:space="preserve">RESPONSABILE </t>
  </si>
  <si>
    <t xml:space="preserve">INDICATORE </t>
  </si>
  <si>
    <t>TARGET</t>
  </si>
  <si>
    <t xml:space="preserve">MONITORAGGIO </t>
  </si>
  <si>
    <t>1. Programmazione fabbisogno e atti propedeutici; 2. Indizione concorso/selezione e approvazione bando; 3. Nomina commissione; 4. Ricezione domande e verifica ammissibilità; 5. Gestione prove/valutazioni; 6. Formazione e approvazione graduatoria; 7. Verifica requisiti; 8. Assunzione e stipula contratto</t>
  </si>
  <si>
    <t>Criteri predeterminati nel bando e nel regolamento; dichiarazioni di assenza di conflitto di interessi dei commissari; verbalizzazione puntuale di tutte le operazioni; tracciabilità di prove, punteggi e graduatoria; controlli sui requisiti prima dell’assunzione</t>
  </si>
  <si>
    <t>MG1, MG2, MG3, MG4, MG11, MG13, MG14, MG15</t>
  </si>
  <si>
    <t>Criteri predeterminati nel bando e nel regolamento; verbalizzazione analitica; dichiarazioni assenza conflitto dei commissari; tracciabilità prove e punteggi; custodia riservata atti; controllo finale sugli atti</t>
  </si>
  <si>
    <t xml:space="preserve">Amministrativo </t>
  </si>
  <si>
    <t>% procedure con bando/criteri formalizzati, verbali completi e dichiarazioni conflitto interessi acquisite</t>
  </si>
  <si>
    <t>100%</t>
  </si>
  <si>
    <t>RPCT</t>
  </si>
  <si>
    <t>1. Verifica fabbisogno e atti propedeutici; 2. Definizione criteri per utilizzo graduatoria esterna; 3. Richiesta disponibilità all’ente titolare e acquisizione atti; 4. Verifica validità graduatoria e compatibilità del profilo; 5. Eventuale interpello/accettazione; 6. Verifica requisiti; 7. Assunzione</t>
  </si>
  <si>
    <t>1. Discrezionalità nella scelta della graduatoria; 2. Criteri non oggettivi o personalizzati; 3. Condizionamenti esterni; 4. Mancata verifica della validità della graduatoria; 5. Mancata verifica dei requisiti del candidato; 6. Scarsa tracciabilità del procedimento</t>
  </si>
  <si>
    <t xml:space="preserve">MG1, MG2, MG3, MG4, MG13, MG14, MG15
 </t>
  </si>
  <si>
    <t>Motivazione puntuale della scelta della graduatoria; acquisizione integrale degli atti dell’ente titolare; verifica documentata della validità della graduatoria e della corrispondenza del profilo; controllo dei requisiti prima dell’assunzione</t>
  </si>
  <si>
    <t>% procedure con verifica documentata di graduatoria, profilo e requisiti</t>
  </si>
  <si>
    <t xml:space="preserve">1. Verifica disponibilità sul fondo; 2. Definizione/regolamentazione criteri; 3. Contrattazione decentrata, se necessaria; 4. Approvazione avviso o atto interno di avvio; 5. Pubblicizzazione della procedura; 6. Istruttoria e verifica requisiti; 7. Valutazione comparativa; 8. Formazione e approvazione graduatoria; 9. Attribuzione progressione
 </t>
  </si>
  <si>
    <t>1. Discrezionalità nella definizione dei criteri; 2. Criteri non oggettivi o personalizzati; 3. Condizionamenti esterni; 4. Mancata riservatezza; 5. Iniquità nel trattamento; 6. Applicazione non uniforme dei criteri</t>
  </si>
  <si>
    <t>MG1, MG2, MG3, MG4, MG13, MG14, MG15</t>
  </si>
  <si>
    <t>Predeterminazione dei criteri nel CCDI/regolamento; pubblicità preventiva della procedura; utilizzo di griglie valutative oggettive; verbalizzazione delle operazioni; controllo finale sulla corretta applicazione dei criteri</t>
  </si>
  <si>
    <t xml:space="preserve">% procedure con criteri predeterminati, avviso pubblicato e verbali completi
 </t>
  </si>
  <si>
    <t>1. Verifica fabbisogno e presupposti normativi; 2. Atti propedeutici; 3. Pubblicazione avviso di mobilità; 4. Ricezione domande e verifica ammissibilità; 5. Nomina commissione o soggetto valutatore, se previsto; 6. Valutazione curricula/colloqui; 7. Formazione esito/idoneità; 8. Verifica requisiti; 9. Perfezionamento mobilità</t>
  </si>
  <si>
    <t>1. Discrezionalità nella definizione dei requisiti e dei criteri; 2. Criteri non oggettivi o personalizzati per favorire un candidato; 3. Condizionamenti esterni; 4. Mancata riservatezza; 5. Iniquità nella valutazione; 6. Scarsa trasparenza delle motivazioni finali</t>
  </si>
  <si>
    <t>Avviso pubblico con criteri chiari e predeterminati; griglia uniforme di valutazione; dichiarazioni di assenza di conflitto di interessi; verbalizzazione delle operazioni; verifica finale dei requisiti e motivazione dell’esito</t>
  </si>
  <si>
    <t>% procedure con avviso pubblico, criteri predeterminati e verbali completi</t>
  </si>
  <si>
    <t>1. Rilevazione del fabbisogno e verifica dell’impossibilità di farvi fronte con risorse interne; 2. Verifica dei presupposti normativi e finanziari; 3. Individuazione della modalità di utilizzo (comando, convenzione, scavalco, utilizzo condiviso); 4. Interlocuzione con l’ente di appartenenza e acquisizione disponibilità; 5. Istruttoria e verifica dei requisiti professionali del dipendente; 6. Predisposizione e approvazione degli atti/convenzione; 7. Presa di servizio o avvio dell’utilizzo; 8. Monitoraggio dello svolgimento del rapporto</t>
  </si>
  <si>
    <t>Discrezionalità nella scelta del soggetto da utilizzare; carenza di motivazione sul fabbisogno; utilizzo reiterato di soluzioni non adeguatamente giustificate; scelta non coerente con il profilo professionale richiesto; insufficiente verifica dei presupposti normativi e finanziari; conflitto di interessi; scarsa tracciabilità dell’istruttoria</t>
  </si>
  <si>
    <t>Motivazione puntuale del fabbisogno e della modalità scelta; verifica documentata dell’assenza di risorse interne; verifica coerenza tra profilo richiesto e competenze del dipendente; acquisizione formale degli atti autorizzativi; schema standard di convenzione; tracciabilità dell’istruttoria; monitoraggio periodico del rapporto.</t>
  </si>
  <si>
    <t>% procedure con istruttoria completa, motivazione del fabbisogno e convenzione formalizzata</t>
  </si>
  <si>
    <t>assunzioni tramite agenzie interinali</t>
  </si>
  <si>
    <t xml:space="preserve">1. Atti propedeutici
2. Definizione criteri per assunzione
3. Affidamento ad agenzia interinale
4. Ricevimento e formalizzazione assunzione
5. Controlli successivi
</t>
  </si>
  <si>
    <t xml:space="preserve">
Discrezionalità nella scelta del dipendente assunto dall’agenzia
oca trasparenza della procedura selettiva
Mancata verifica dei requisiti
</t>
  </si>
  <si>
    <t>MG1, MG2, MG3, MG4, MG10, MG13, MG14, MG15</t>
  </si>
  <si>
    <t>Definizione preventiva del fabbisogno e dei criteri richiesti all’agenzia; clausole contrattuali di trasparenza e integrità; verifica documentata dei requisiti dei lavoratori somministrati; tracciabilità delle interlocuzioni; controlli successivi sul contratto</t>
  </si>
  <si>
    <t>% procedure con criteri formalizzati, verifica requisiti e controllo successivo documentato</t>
  </si>
  <si>
    <t xml:space="preserve">Analisi fabbisogni; ricognizione interventi/acquisti; stima importi; inserimento negli strumenti di programmazione; aggiornamento annuale; pubblicazione
</t>
  </si>
  <si>
    <t>Fabbisogni non reali; inserimenti strumentali; frazionamento; scarsa coerenza con DUP/bilancio; carente pubblicità</t>
  </si>
  <si>
    <t>MG1, MG2, MG3, MG13, MG14, MG15</t>
  </si>
  <si>
    <t xml:space="preserve">Motivazione dei fabbisogni; tracciabilità delle richieste; raccordo con DUP e bilancio; pubblicazione tempestiva degli atti programmatori; controllo periodico su aggiornamenti e scostamenti
 </t>
  </si>
  <si>
    <t>Responsabile area tecnica / finanziaria / competente</t>
  </si>
  <si>
    <t>% programmi approvati e pubblicati nei termini; % interventi coerenti con atti di programmazione</t>
  </si>
  <si>
    <t xml:space="preserve">Nomina del RUP, dei supporti al RUP, del DEC e della direzione lavori
 </t>
  </si>
  <si>
    <t>Individuazione fabbisogno professionale; verifica competenze; acquisizione dichiarazioni; nomina formale; eventuale supporto; monitoraggio incarico</t>
  </si>
  <si>
    <t>Nomine non coerenti con competenze; concentrazione incarichi; conflitti di interesse; incarichi ripetitivi sempre agli stessi soggetti</t>
  </si>
  <si>
    <t xml:space="preserve">MG1, MG2, MG4, MG8, MG11, MG13, MG14, MG15, MG17
 </t>
  </si>
  <si>
    <t xml:space="preserve">Motivazione della nomina; dichiarazione assenza conflitto di interessi; verifica competenze richieste; rotazione ove possibile; tracciabilità degli incarichi; controllo su cumulo incarichi
 </t>
  </si>
  <si>
    <t>Responsabile competente / organo competente alla nomina</t>
  </si>
  <si>
    <t>% nomine con motivazione e dichiarazione conflitto; n. controlli su cumulo incarichi</t>
  </si>
  <si>
    <t xml:space="preserve">Definizione oggetto; stima importo; scelta procedura; individuazione criterio; nomina RUP se necessaria; approvazione atto
 </t>
  </si>
  <si>
    <t xml:space="preserve">Motivazione debole della procedura scelta; importo stimato in modo improprio; frazionamento; scelta orientata dell’operatore
 </t>
  </si>
  <si>
    <t>MG1, MG2, MG3, MG4, MG14, MG15</t>
  </si>
  <si>
    <t xml:space="preserve"> motivazione completa su oggetto/importo/procedura/criterio; tracciabilità della stima economica; verifica coerenza con programmazione</t>
  </si>
  <si>
    <t>Responsabile competente / RUP</t>
  </si>
  <si>
    <t xml:space="preserve">% decisioni complete di tutti gli elementi essenziali
 </t>
  </si>
  <si>
    <t xml:space="preserve">Affidamenti diretti di lavori inferiori a 150.000 euro
 </t>
  </si>
  <si>
    <t>Definizione fabbisogno; stima importo; eventuale consultazione operatori; scelta contraente; verifica requisiti; affidamento; stipula/ordine; esecuzione</t>
  </si>
  <si>
    <t>Preventiva individuazione dell’affidatario; rotazione elusa; motivazione apparente; frazionamento; carente verifica requisiti; scarsa tracciabilità</t>
  </si>
  <si>
    <t xml:space="preserve">MG1, MG2, MG3, MG4, MG10, MG13, MG14, MG15
 </t>
  </si>
  <si>
    <t>Motivazione puntuale della scelta; applicazione e tracciabilità della rotazione; confronto di preventivi ove ritenuto opportuno; verifica requisiti; uso piattaforme digitali; controllo a campione sugli affidamenti</t>
  </si>
  <si>
    <t>% affidamenti con motivazione completa, verifica requisiti e controllo rotazione</t>
  </si>
  <si>
    <t>Definizione fabbisogno; stima importo; eventuale indagine informale/consultazione; scelta operatore; verifica requisiti; affidamento; esecuzione e controllo</t>
  </si>
  <si>
    <t>Preventiva individuazione dell’operatore; mancata rotazione; scelta non motivata; requisiti costruiti su misura; carenze nelle verifiche</t>
  </si>
  <si>
    <t>Motivazione rafforzata della scelta; rotazione; eventuale confronto di preventivi; verifica requisiti professionali e generali; uso piattaforme digitali; controllo successivo</t>
  </si>
  <si>
    <t xml:space="preserve">Responsabile competente / RUP
 </t>
  </si>
  <si>
    <t>% affidamenti con motivazione completa, verifica requisiti e rispetto rotazione</t>
  </si>
  <si>
    <t xml:space="preserve">Procedure negoziate senza bando per lavori da 150.000 euro a sotto 1.000.000 euro
 </t>
  </si>
  <si>
    <t>Decisione di contrarre; individuazione invitati; inviti; ricezione offerte; valutazione; verifica requisiti; aggiudicazione; stipula; esecuzione</t>
  </si>
  <si>
    <t>Selezione discrezionale degli invitati; mancato rispetto rotazione; inviti pilotati; scarsa concorrenza; verifica incompleta requisiti</t>
  </si>
  <si>
    <t>Criteri trasparenti di selezione invitati; rotazione; tracciabilità inviti e riscontri; verbalizzazione; verifica requisiti dell’aggiudicatario; controllo sugli affidamenti ripetuti</t>
  </si>
  <si>
    <t>% procedure con criterio di scelta invitati formalizzato, verbali completi e verifica requisiti</t>
  </si>
  <si>
    <t xml:space="preserve">Procedure negoziate senza bando per lavori da 1.000.000 euro fino alla soglia europea
 </t>
  </si>
  <si>
    <t>Programmazione; decisione di contrarre; individuazione invitati; inviti; ricezione e valutazione offerte; verifica requisiti; aggiudicazione; stipula; esecuzione</t>
  </si>
  <si>
    <t>Selezione pilotata degli invitati; concorrenza ridotta; condizionamenti esterni; verifica insufficiente offerte e requisiti</t>
  </si>
  <si>
    <t>Criteri predeterminati per invitati; rotazione; motivazione della procedura; verbalizzazione integrale; verifica requisiti e congruità offerte; controllo del RUP</t>
  </si>
  <si>
    <t>% procedure con criteri formalizzati, tracciabilità inviti e verifica requisiti</t>
  </si>
  <si>
    <t xml:space="preserve">Procedure negoziate senza bando per servizi e forniture da 140.000 euro fino alla soglia europea
 </t>
  </si>
  <si>
    <t xml:space="preserve">Programmazione; decisione di contrarre; scelta invitati; inviti; ricezione offerte; valutazione; verifica requisiti; aggiudicazione; stipula
</t>
  </si>
  <si>
    <t>Inviti selettivi; requisiti “su misura”; carente rotazione; scarsa trasparenza; verifica insufficiente</t>
  </si>
  <si>
    <t xml:space="preserve">Criteri trasparenti di scelta degli invitati; rotazione; tracciabilità; verbalizzazione; verifica requisiti; pubblicazione esiti
 </t>
  </si>
  <si>
    <t>Responsabile competente/RUP</t>
  </si>
  <si>
    <t>% procedure con tracciabilità completa degli inviti e verifica requisiti</t>
  </si>
  <si>
    <t xml:space="preserve">Programmazione; progettazione/atti di gara; bando; ricezione offerte; commissione ove necessaria; valutazione; verifica anomalia e requisiti; aggiudicazione; stipula; esecuzione
</t>
  </si>
  <si>
    <t>Requisiti restrittivi; criteri valutativi poco chiari; condizionamento commissione; alterazione concorrenza; difetti di pubblicità e tracciabilità</t>
  </si>
  <si>
    <t>MG1, MG2, MG3, MG4, MG10, MG11, MG13, MG14, MG15</t>
  </si>
  <si>
    <t xml:space="preserve">Predeterminazione chiara dei requisiti; dichiarazioni assenza conflitto; verbalizzazione integrale; pubblicazione degli atti; verifica requisiti e anomalia; monitoraggio dei tempi
 </t>
  </si>
  <si>
    <t>% procedure con atti pubblicati, verbali completi, dichiarazioni conflitto acquisite e verifica requisiti conclusa</t>
  </si>
  <si>
    <t xml:space="preserve">Gestione delle commissioni giudicatrici, ove previste
 </t>
  </si>
  <si>
    <t xml:space="preserve">Verifica necessità commissione; individuazione componenti; acquisizione dichiarazioni; nomina; svolgimento sedute; verbalizzazione
</t>
  </si>
  <si>
    <t>Nomine non imparziali; conflitti di interesse; competenze non adeguate; verbalizzazione incompleta</t>
  </si>
  <si>
    <t>MG1, MG2, MG4, MG11, MG13, MG14, MG15</t>
  </si>
  <si>
    <t xml:space="preserve"> 
Dichiarazioni preventive su conflitto e incompatibilità; motivazione della scelta dei commissari; verbalizzazione completa; controllo a campione sugli atti di gara</t>
  </si>
  <si>
    <t>% commissioni con dichiarazioni acquisite e verbali completi</t>
  </si>
  <si>
    <t>Controlli BDNCP/FVOE e altre banche dati; richieste integrazioni; verifica requisiti generali e speciali; formalizzazione esito
Check-list di controllo; tracciabilità delle verifiche; uso banche dati; formalizzazione esito istruttorio; controllo a campione del RPCT</t>
  </si>
  <si>
    <t>Omissione o superficialità nei controlli; trattamenti differenziati; ritardi; aggiudicazione senza verifica completa</t>
  </si>
  <si>
    <t>Check-list di controllo; tracciabilità delle verifiche; uso banche dati; formalizzazione esito istruttorio; controllo a campione del RPCT</t>
  </si>
  <si>
    <t>% aggiudicazioni precedute da verifica documentata dei requisiti</t>
  </si>
  <si>
    <t xml:space="preserve">Acquisizione documenti; controlli finali; stipula; registrazione/repertorio; pubblicazioni conseguenti
</t>
  </si>
  <si>
    <t xml:space="preserve">Ritardi; stipula senza presupposti; mancata acquisizione documenti; carenze di pubblicazione
 </t>
  </si>
  <si>
    <t>MG1, MG2, MG3, MG14, MG15</t>
  </si>
  <si>
    <t>Check-list pre-stipula; controllo documentale finale; repertoriazione; pubblicazione dati essenziali; tracciabilità dei tempi</t>
  </si>
  <si>
    <t>Responsabile competente / segretario / ufficio contratti</t>
  </si>
  <si>
    <t>% contratti stipulati con check-list completa</t>
  </si>
  <si>
    <t xml:space="preserve">Avvio esecuzione; verifiche in corso; SAL/attestazioni; contestazioni; certificazione regolare esecuzione/collaudo; liquidazione
</t>
  </si>
  <si>
    <t>Carente controllo sull’esecuzione; attestazioni non veritiere; tolleranza di inadempimenti; favoritismi; pagamenti non supportati</t>
  </si>
  <si>
    <t xml:space="preserve">Report periodici del RUP/DEC/DL; controlli documentati sull’esecuzione; applicazione penali se dovute; tracciabilità SAL e certificazioni; controllo a campione sulle liquidazioni
 </t>
  </si>
  <si>
    <t xml:space="preserve">RUP / DEC / DL
 </t>
  </si>
  <si>
    <t>% contratti con verifiche esecutive formalizzate; n. controlli a campione</t>
  </si>
  <si>
    <t xml:space="preserve">Richiesta/modifica; istruttoria tecnica e giuridica; verifica presupposti; approvazione atto; aggiornamento quadro economico/tempi; pubblicità
</t>
  </si>
  <si>
    <t>Uso distorto di varianti o proroghe; aggiramento della gara; motivazione debole; incremento costi/tempi non giustificato</t>
  </si>
  <si>
    <t>Motivazione rafforzata; attestazione del RUP e del direttore dell’esecuzione/lavori; verifica dei presupposti di legge; controllo sull’impatto economico e temporale; pubblicazione atti principali</t>
  </si>
  <si>
    <t>% varianti/proroghe con motivazione completa e verifica presupposti</t>
  </si>
  <si>
    <t xml:space="preserve">Rilevazione inadempimento; contestazione; contraddittorio; istruttoria; atto finale; eventuali segnalazioni
</t>
  </si>
  <si>
    <t xml:space="preserve">Arbitrarietà; disparità di trattamento; tolleranza ingiustificata verso l’appaltatore; motivazione insufficiente
 </t>
  </si>
  <si>
    <t>MG2, MG3, MG4, MG14, MG15</t>
  </si>
  <si>
    <t>Istruttoria tecnica e giuridica; contraddittorio formalizzato; motivazione puntuale; tracciabilità delle inadempienze; controllo su casi analoghi</t>
  </si>
  <si>
    <t>% provvedimenti con contestazione, istruttoria e motivazione completa</t>
  </si>
  <si>
    <t xml:space="preserve">Accertamento presupposti; verbale/relazione; affidamento diretto; regolarizzazione; pubblicazione; controllo esecuzione
</t>
  </si>
  <si>
    <t xml:space="preserve">Uso improprio della somma urgenza; affidamenti predeterminati; atti incompleti; carenza di pubblicità
 </t>
  </si>
  <si>
    <t>Motivazione rafforzata sui presupposti; completezza del verbale; pubblicazione tempestiva; verifica di congruità della spesa; controllo successivo del RPCT</t>
  </si>
  <si>
    <t xml:space="preserve">% procedure di somma urgenza con verbale completo, motivazione e pubblicazione
 </t>
  </si>
  <si>
    <t xml:space="preserve">Partenariato pubblico-privato e finanza di progetto
 </t>
  </si>
  <si>
    <t xml:space="preserve">Programmazione; valutazione fattibilità; istruttoria tecnico-economica; atti di gara/proposta; selezione; aggiudicazione; stipula; monitoraggio
</t>
  </si>
  <si>
    <t>Elevata discrezionalità; valutazioni economiche non solide; squilibrio del contratto; scarsa trasparenza</t>
  </si>
  <si>
    <t xml:space="preserve">Analisi comparativa costi-benefici; motivazione rafforzata; verifiche tecnico-finanziarie documentate; dichiarazioni conflitto di interessi; monitoraggio periodico dell’equilibrio contrattuale
 </t>
  </si>
  <si>
    <t>% procedure con istruttoria economico-finanziaria completa e monitoraggio formalizzato</t>
  </si>
  <si>
    <t xml:space="preserve">Acquisizione sanante ex art. 42-bis D.P.R. 327/2001
 </t>
  </si>
  <si>
    <t>Istruttoria rafforzata; valutazione interesse pubblico; stima bene e indennizzo; provvedimento; trascrizione e pagamento</t>
  </si>
  <si>
    <t>Uso improprio dell’istituto; istruttoria insufficiente; motivazione carente; errata stima economica</t>
  </si>
  <si>
    <t>1. Ricezione istanza; 2. Verifica completezza documentale; 3. Istruttoria tecnica e amministrativa; 4. Acquisizione pareri/nulla osta interni o esterni; 5. Verifica regolarità tributaria e pregresse occupazioni; 6. Determinazione canone, se dovuto; 7. Provvedimento finale; 8. Comunicazione al richiedente; 9. Controlli successivi sull’occupazione</t>
  </si>
  <si>
    <t>Carenza di informazione; disparità di trattamento; istruttoria incompleta; omissione di controlli su morosità o pregresse occupazioni abusive; rilascio in assenza dei presupposti; scarsa tracciabilità; ritardi</t>
  </si>
  <si>
    <t>Modulistica standardizzata; verifica preventiva posizione tributaria e regolarità occupazioni pregresse; rispetto ordine cronologico; attestazione istruttoria completa; controlli successivi sul rispetto delle prescrizioni; pubblicazione degli atti ove dovuta</t>
  </si>
  <si>
    <t>Responsabile area competente</t>
  </si>
  <si>
    <t>% istanze istruite con check-list completa e verifica regolarità effettuata</t>
  </si>
  <si>
    <t>100&amp;</t>
  </si>
  <si>
    <t>1. Ricezione istanza; 2. Verifica documentazione; 3. Istruttoria tecnica; 4. Acquisizione pareri/polizia locale; 5. Verifica presupposti normativi; 6. Provvedimento finale; 7. Comunicazione; 8. Eventuali controlli sul rispetto delle prescrizioni</t>
  </si>
  <si>
    <t>Disparità di trattamento; rilascio non motivato; istruttoria incompleta; corsie preferenziali; ritardi; mancata verifica delle condizioni di sicurezza</t>
  </si>
  <si>
    <t>Modulistica; istruttoria con motivazione puntuale; acquisizione del parere tecnico nei casi previsti; rispetto ordine cronologico salvo urgenze motivate; pubblicazione periodica degli atti ove prevista; controllo a campione sulle autorizzazioni rilasciate</t>
  </si>
  <si>
    <t xml:space="preserve">Responsabile competente/polizia locale </t>
  </si>
  <si>
    <t>% provvedimenti con istruttoria completa e motivazione puntuale</t>
  </si>
  <si>
    <t>1. Ricezione istanza; 2. Verifica completezza; 3. Istruttoria e coordinamento con uffici competenti; 4. Acquisizione pareri/nulla osta; 5. Verifica requisiti soggettivi e 1. Ricezione istanza; 2. Verifica completezza; 3. Istruttoria e coordinamento con uffici competenti; 4. Acquisizione pareri/nulla osta; 5. Verifica requisiti soggettivi e oggettivi; 6. Verifica sicurezza, viabilità, occupazione suolo, impatto acustico, se necessari; 7. Provvedimento finale; 8. Controlli successivi durante l’evento</t>
  </si>
  <si>
    <t>Carenza informativa; disparità di trattamento; rilascio in assenza dei presupposti; omissione controlli su sicurezza e prescrizioni; favoritismi; ritardi</t>
  </si>
  <si>
    <t xml:space="preserve">Modulistica; istruttoria con motivazione puntuale; acquisizione Modulistica; istruttoria con motivazione puntuale; acquisizione del parere tecnico nei casi previsti; rispetto ordine cronologico salvo urgenze motivate; pubblicazione periodica degli atti ove prevista; controllo a campione sulle autorizzazioni rilasciate
</t>
  </si>
  <si>
    <t xml:space="preserve">% pratiche istruite con check-list e pareri acquisiti
</t>
  </si>
  <si>
    <t>1. Ricezione istanza; 2. Verifica completezza; 3. Istruttoria; 4. Verifica requisiti e presupposti; 5. Provvedimento finale; 6. Comunicazione; 7. Archiviazione e registrazione</t>
  </si>
  <si>
    <t>Disparità di trattamento; istruttoria carente; rilascio senza requisiti; ritardi; scarsa tracciabilità</t>
  </si>
  <si>
    <t>Modulistica; ordine cronologico; check-list istruttoria; motivazione dell’atto; pubblicazione ove prevista; archiviazione informatizzata e tracciabilità del procedimento</t>
  </si>
  <si>
    <t>% procedimenti con istruttoria completa e conclusi nei termini</t>
  </si>
  <si>
    <t>1. Ricezione SCIA/dichiarazione; 2. Protocollazione e tracciabilità; 3. Verifica formale; 4. Individuazione pratiche da controllare; 5. Controllo documentale e/o sopralluogo; 6. Eventuale richiesta integrazioni; 7. Adozione provvedimenti conseguenti; 8. Registrazione esiti</t>
  </si>
  <si>
    <t>Mancata effettuazione dei controlli; controlli solo formali o selettivi; favoritismi; assenza di criteri per campionamento; ritardi nell’adozione di provvedimenti inibitori</t>
  </si>
  <si>
    <t>Formalizzazione dei criteri di campionamento; tracciabilità informatica delle pratiche; controlli documentati; report periodici dei controlli eseguiti; rispetto dei termini per eventuali provvedimenti repressivi/inibitori</t>
  </si>
  <si>
    <t>% controlli effettuati sul campione programmato; % esiti registrati</t>
  </si>
  <si>
    <t>Procedimenti unici SUAPE</t>
  </si>
  <si>
    <t>1. Ricezione pratica; 2. Verifica regolarità formale; 3. Trasmissione agli endoprocedimenti; 4. Acquisizione pareri/atti di assenso; 5. Eventuale conferenza di servizi; 6. Chiusura procedimento; 7. Comunicazione esito; 8. Archiviazione e monitoraggio tempi</t>
  </si>
  <si>
    <t>Omesso controllo sulla legittimità formale; ritardi nella trasmissione o nella conclusione; disparità di trattamento; mancato rispetto dell’ordine cronologico; scarsa tracciabilità degli endoprocedimenti</t>
  </si>
  <si>
    <t xml:space="preserve">MG1, MG2, MG3, MG4, MG14, MG15
</t>
  </si>
  <si>
    <t>Tracciabilità informatica dell’intero fascicolo; rispetto ordine cronologico; monitoraggio tempi degli endoprocedimenti; controllo successivo a campione; standardizzazione delle comunicazioni</t>
  </si>
  <si>
    <t>Responsabile SUAPE / area competente</t>
  </si>
  <si>
    <t>% pratiche concluse nei termini; % pratiche con tracciabilità completa</t>
  </si>
  <si>
    <t>1. Ricezione istanza; 2. Verifica completezza; 3. Istruttoria tecnica e urbanistico-edilizia; 4. Acquisizione pareri/nulla osta; 5. Verifica conformità urbanistica, edilizia e paesaggistica; 6. Calcolo oneri; 7. Provvedimento finale; 8. Comunicazione; 9. Controlli successivi</t>
  </si>
  <si>
    <t>Ritardi; istruttoria incompleta; rilascio in assenza dei presupposti; trattamento preferenziale; sottostima oneri; omissione controlli</t>
  </si>
  <si>
    <t>"MG1, MG2, MG3, MG4, MG14, MG15</t>
  </si>
  <si>
    <t>Check-list istruttoria; controllo sui tempi di rilascio; verifica puntuale presupposti urbanistici ed edilizi; attestazione istruttoria completa; controllo sul corretto calcolo oneri; tracciabilità del procedimento</t>
  </si>
  <si>
    <t xml:space="preserve">Responsabile area Tecnica </t>
  </si>
  <si>
    <t>% permessi rilasciati con check-list completa e nei termini</t>
  </si>
  <si>
    <t>Permessi di costruire in sanatoria</t>
  </si>
  <si>
    <t>1. Ricezione istanza; 2. Verifica documentazione; 3. Istruttoria tecnica; 4. Verifica doppia conformità/presupposti normativi; 5. Calcolo oblazione/oneri; 6. Provvedimento finale; 7. Comunicazione; 8. Archiviazione</t>
  </si>
  <si>
    <t>Rilascio in assenza dei presupposti; istruttoria superficiale; disparità di trattamento; ritardi; errato calcolo delle somme dovute</t>
  </si>
  <si>
    <t>Motivazione rafforzata; verifica puntuale della doppia conformità o dei presupposti applicabili; controllo sul calcolo degli importi; attestazione istruttoria completa; tracciabilità degli atti</t>
  </si>
  <si>
    <t>Responsabile area tecnica</t>
  </si>
  <si>
    <t>% pratiche con verifica completa dei presupposti e calcolo somme documentato</t>
  </si>
  <si>
    <t>Motivazione dettagliata dell’istruttoria; acquisizione integrale dei pareri obbligatori; controllo sui tempi; tracciabilità completa del fascicolo; check-list finale di conformità</t>
  </si>
  <si>
    <t>% autorizzazioni con istruttoria motivata e pareri acquisiti</t>
  </si>
  <si>
    <t>Concessione di fabbricati comunali</t>
  </si>
  <si>
    <t>1. Regolamentazione criteri e modalità; 2. Pubblicizzazione; 3. Ricezione domande; 4. Istruttoria e verifica requisiti; 5. Eventuale comparazione; 6. Provvedimento di concessione; 7. Stipula/disciplinare; 8. Monitoraggio uso del bene</t>
  </si>
  <si>
    <t>Carenza informativa; disparità di trattamento; concessione discrezionale; mancata verifica requisiti; utilizzo non conforme del bene; favoritismi</t>
  </si>
  <si>
    <t>Avviso/modulistica pubblica; criteri predeterminati; rispetto ordine cronologico o criteri comparativi formalizzati; distinzione tra istruttoria e decisione ove possibile; controllo sull’uso del bene; pubblicazione degli esiti</t>
  </si>
  <si>
    <t>% concessioni con criteri predeterminati, istruttoria completa e pubblicazione esiti</t>
  </si>
  <si>
    <t>1. Pubblicazione bando/avviso; 2. Ricezione domande; 3. Verifica ammissibilità; 4. Controllo dichiarazioni; 5. Istruttoria e attribuzione punteggi; 6. Graduatoria provvisoria; 7. Esame ricorsi/osservazioni; 8. Graduatoria definitiva; 9. Assegnazione</t>
  </si>
  <si>
    <t xml:space="preserve">
Carenza informativa; disparità di trattamento; attribuzione non corretta dei punteggi; controlli insufficienti sulle dichiarazioni; favoritismi; scarsa trasparenza
</t>
  </si>
  <si>
    <t>Controlli a campione o sistematici sulle dichiarazioni; criteri e punteggi predeterminati; verbalizzazione delle operazioni; distinzione tra istruttore e decisore ove possibile; pubblicazione degli atti previsti; tracciabilità dei ricorsi e degli esiti</t>
  </si>
  <si>
    <t xml:space="preserve">
1. Predisposizione avviso/criteri o atto presupposto; 2. Pubblicazione; 3. Ricezione istanze; 4. Verifica ammissibilità e completezza; 5. Istruttoria e verifica requisiti; 6. Eventuale graduatoria/elenco; 7. Provvedimento di concessione; 8. Liquidazione; 9. Controlli e rendicontazione, se previsti
</t>
  </si>
  <si>
    <t>Discrezionalità nella individuazione dei beneficiari; disparità di trattamento; documentazione non verificata; mancata applicazione dei criteri; conflitto di interessi; benefici duplicati; carente pubblicità; irregolarità nella fase di liquidazione</t>
  </si>
  <si>
    <t xml:space="preserve">Avviso o criteri predeterminati; modulistica standard; check-list istruttoria; verifica documentata dei requisiti; motivazione del provvedimento; controllo su eventuali benefici già percepiti; pubblicazione obblighi trasparenza; controllo su rendicontazione ove prevista
</t>
  </si>
  <si>
    <t>% procedimenti con istruttoria completa, verifica requisiti e pubblicazione effettuata</t>
  </si>
  <si>
    <t xml:space="preserve">
1. Definizione criteri e avviso; 2. Pubblicazione; 3. Presentazione domande; 4. Verifica requisiti soggettivi e documentazione; 5. Istruttoria dei progetti/attività; 6. Eventuale comparazione; 7. Provvedimento di concessione; 8. Liquidazione; 9. Rendicontazione e controlli successivi
</t>
  </si>
  <si>
    <t>Favoritismi; contributi ad personam; criteri generici; istruttoria superficiale; assenza di comparazione; conflitto di interessi; rendiconti non verificati; reiterazione di contributi agli stessi soggetti senza motivazione</t>
  </si>
  <si>
    <t>Criteri di assegnazione predeterminati; griglia di valutazione; verbalizzazione della fase comparativa, se prevista; verifica del rendiconto con annullamento/vidimazione giustificativi; pubblicazione dei benefici concessi; controllo sui rapporti pregressi con il beneficiario</t>
  </si>
  <si>
    <t>% contributi concessi con criteri formalizzati, rendiconto verificato e pubblicazione eseguita</t>
  </si>
  <si>
    <t>Contributi e benefici economici in materia sociale</t>
  </si>
  <si>
    <t xml:space="preserve">
1. Definizione disciplina/avviso; 2. Ricezione istanze; 3. Verifica requisiti; 4. Istruttoria sociale/amministrativa; 5. Eventuale graduatoria o progetto individuale; 6. Provvedimento di ammissione; 7. Erogazione; 8. Verifiche periodiche permanenza requisiti
</t>
  </si>
  <si>
    <t>Discrezionalità nell’ammissione; disparità di trattamento; insufficiente verifica della situazione economica/sociale; conflitto di interessi; duplicazione dei benefici; scarsa tracciabilità del progetto individuale</t>
  </si>
  <si>
    <t xml:space="preserve">
Utilizzo di criteri predeterminati; verifica documentata ISEE/requisiti; tracciabilità del progetto individuale ove previsto; controlli periodici sulla permanenza dei requisiti; motivazione puntuale dell’ammissione o esclusione</t>
  </si>
  <si>
    <t>Responsabile servizi sociali / area competente</t>
  </si>
  <si>
    <t>% pratiche con verifica requisiti e istruttoria completa; % controlli successivi effettuati</t>
  </si>
  <si>
    <t>Agevolazioni, riduzioni, esenzioni e benefici tariffari o tributari, se concessi a domanda e con istruttoria individuale</t>
  </si>
  <si>
    <t xml:space="preserve">
1. Presentazione istanza; 2. Verifica documentazione; 3. Verifica requisiti e posizione tributaria/tariffaria; 4. Istruttoria; 5. Provvedimento finale; 6. Registrazione del beneficio; 7. Controlli successivi
</t>
  </si>
  <si>
    <t>Discrezionalità nel riconoscimento del beneficio; disparità di trattamento; omessa verifica dei requisiti; agevolazioni duplicate o non dovute; carente tracciabilità; conflitto di interessi</t>
  </si>
  <si>
    <t xml:space="preserve">
MG1, MG2, MG3, MG4, MG14, MG15</t>
  </si>
  <si>
    <t>Modulistica standard; check-list istruttoria; verifica documentata dei requisiti; collegamento con banca dati interna dei benefici; motivazione dell’atto; controlli a campione successivi</t>
  </si>
  <si>
    <t>Responsabile area competente / tributi / servizi sociali in base alla competenza</t>
  </si>
  <si>
    <t xml:space="preserve">
% provvedimenti con verifica requisiti e registrazione del beneficio</t>
  </si>
  <si>
    <t xml:space="preserve">Benefici economici straordinari legati a emergenze o calamità, se gestiti dal Comune
Procedure fallimentari
Eredità giacenti
</t>
  </si>
  <si>
    <t xml:space="preserve">
1. Acquisizione atti normativi o indirizzi sovraordinati; 2. Informazione pubblica; 3. Ricezione istanze; 4. Verifica ammissibilità; 5. Istruttoria; 6. Eventuale trasmissione ad altro ente; 7. Elenco beneficiari; 8. Concessione/liquidazione; 9. Controlli
</t>
  </si>
  <si>
    <t>Discrezionalità nella selezione; disparità di trattamento; istruttoria debole per ragioni d’urgenza; documentazione incompleta; conflitto di interessi; scarsa trasparenza dei criteri applicati</t>
  </si>
  <si>
    <t>Avviso/informativa pubblica; modulistica standard; tracciabilità del procedimento e dei rapporti con enti sovraordinati; motivazione dei criteri di ammissione; controlli documentali rafforzati; pubblicazione degli elenchi nei limiti consentiti</t>
  </si>
  <si>
    <t>% pratiche con istruttoria completa e tracciabilità del procedimento</t>
  </si>
  <si>
    <t>Concessione in uso di immobili comunali a condizioni agevolate o gratuite, quando il vantaggio economico per il beneficiario è diretto e apprezzabile</t>
  </si>
  <si>
    <t xml:space="preserve">
1. Definizione criteri/avviso; 2. Pubblicazione disponibilità bene; 3. Ricezione domande; 4. Verifica requisiti; 5. Istruttoria e comparazione, se prevista; 6. Provvedimento di concessione; 7. Stipula disciplinare; 8. Monitoraggio uso del bene e delle condizioni agevolate
</t>
  </si>
  <si>
    <t>Favoritismi; concessioni non motivate; mancata comparazione; uso del bene difforme; rinnovi ingiustificati; omessa quantificazione del vantaggio economico; conflitto di interessi</t>
  </si>
  <si>
    <t>Criteri predeterminati; avviso pubblico o motivazione rafforzata; quantificazione del vantaggio economico; disciplinare standard con obblighi e cause di decadenza; verifica requisiti; controlli periodici sull’uso del bene; motivazione di rinnovi/proroghe; tracciabilità degli esiti.</t>
  </si>
  <si>
    <t>% concessioni con criteri formalizzati, disciplinare sottoscritto e controllo successivo effettuato</t>
  </si>
  <si>
    <t xml:space="preserve">	Interventi economici collegati a progetti individuali sociali o socio-lavorativi, se comportano attribuzione di utilità economica</t>
  </si>
  <si>
    <t xml:space="preserve">
1. Definizione progetto/intervento; 2. Verifica requisiti del destinatario; 3. Eventuale individuazione soggetto ospitante/attuatore; 4. Approvazione progetto individuale; 5. Erogazione beneficio economico; 6. Monitoraggio del progetto; 7. Verifica finale
</t>
  </si>
  <si>
    <t>Favoritismi nella scelta del beneficiario o del soggetto ospitante; conflitto di interessi; criteri non formalizzati; carente verifica dei requisiti; scarsa tracciabilità dell’effettivo svolgimento del progetto</t>
  </si>
  <si>
    <t>MG1, MG2, MG3, MG4, MG14, MG15, MG17</t>
  </si>
  <si>
    <t>Formalizzazione dei criteri di accesso; tracciabilità del progetto individuale; verifica documentata requisiti; dichiarazioni di assenza di conflitto di interessi; monitoraggio periodico dell’attuazione; attestazione finale sull’effettivo svolgimento</t>
  </si>
  <si>
    <t>% progetti con requisiti verificati, progetto formalizzato e monitoraggio effettuato</t>
  </si>
  <si>
    <t>Area 5 - Gestione della spesa, delle entrate e del patrimonio</t>
  </si>
  <si>
    <t>Liquidazione della spesa</t>
  </si>
  <si>
    <t>Verifica regolare esecuzione della prestazione; verifica titolo giuridico e impegno di spesa; verifica documentazione fiscale e amministrativa; verifica DURC e altri controlli previsti; quantificazione importo; predisposizione atto di liquidazione; trasmissione al servizio finanziario</t>
  </si>
  <si>
    <t>Liquidazione di somme non dovute; mancata verifica della prestazione; mancata applicazione di penali; mancata verifica DURC; quantificazione non corretta; carenza di istruttoria</t>
  </si>
  <si>
    <t>Attestazione della regolare esecuzione; check-list istruttoria; verifica DURC con estremi riportati nell’atto; evidenza del calcolo della somma liquidata; controllo periodico su penali e decurtazioni</t>
  </si>
  <si>
    <t xml:space="preserve">Responsabile area competente </t>
  </si>
  <si>
    <t>% atti di liquidazione con attestazione regolare esecuzione, verifica DURC e calcolo motivato</t>
  </si>
  <si>
    <t>RPCTT</t>
  </si>
  <si>
    <t>Ricezione atto di liquidazione; verifica regolarità contabile; verifica disponibilità finanziaria e di cassa; verifica eventuali vincoli, pignoramenti o inadempienze; emissione ordinativo di pagamento; controlli a campione</t>
  </si>
  <si>
    <t>Pagamenti di somme non dovute; mancato rispetto dell’ordine cronologico; mancata verifica di vincoli o pignoramenti; ritardi ingiustificati; errori nei beneficiari o negli importi</t>
  </si>
  <si>
    <t>Verifica dell’ordine cronologico salvo priorità motivate; tracciabilità delle eccezioni; controlli preliminari documentati; controllo a campione sugli ordinativi emessi</t>
  </si>
  <si>
    <t>Responsabile finanziario</t>
  </si>
  <si>
    <t>% ordinativi emessi con verifica completa; rispetto tempi medi di pagamento</t>
  </si>
  <si>
    <r>
      <rPr>
        <b/>
        <sz val="11"/>
        <color rgb="FF000000"/>
        <rFont val="Calibri"/>
        <family val="2"/>
      </rPr>
      <t>Gestione economato e cassa economale</t>
    </r>
    <r>
      <rPr>
        <sz val="11"/>
        <color indexed="8"/>
        <rFont val="Calibri"/>
        <family val="2"/>
      </rPr>
      <t xml:space="preserve">
</t>
    </r>
  </si>
  <si>
    <t>Autorizzazione della spesa; acquisto/anticipazione; registrazione sul giornale di cassa; conservazione giustificativi; rendicontazione; controlli periodici</t>
  </si>
  <si>
    <t>Abuso del ricorso all’economato; spese non ammissibili; discrezionalità nella scelta del fornitore; carenza di registrazione; omissione dei controlli</t>
  </si>
  <si>
    <t>Regolamento economale aggiornato; limiti rigorosi alle spese ammesse; registrazione tempestiva e analitica; controlli periodici di cassa; rendicontazione periodica dell’economo</t>
  </si>
  <si>
    <t>Economo / Responsabile finanziario</t>
  </si>
  <si>
    <t>% operazioni economali registrate e rendicontate correttamente; n. controlli effettuati</t>
  </si>
  <si>
    <t xml:space="preserve">Definizione modalità di riscossione; emissione richieste di pagamento; emissione ordinativi di incasso, ove di competenza; verifica periodica degli incassi; gestione agevolazioni/esenzioni; solleciti; eventuale recupero; incasso in tesoreria
</t>
  </si>
  <si>
    <t>Mancato accertamento; mancata riscossione; agevolazioni o esenzioni indebite; omissione controlli; quantificazione inferiore al dovuto; morosità non trattate</t>
  </si>
  <si>
    <t>Registro delle agevolazioni/esenzioni; verifica periodica degli incassi; controlli a campione sulle dichiarazioni rese dagli utenti; report su morosità e recuperi; emissione e tracciabilità degli ordinativi di incasso nei casi previsti</t>
  </si>
  <si>
    <t>Responsabile area competente / finanziaria</t>
  </si>
  <si>
    <t>% controlli su esenzioni e incassi effettuati; % posizioni morose attivate a recupero</t>
  </si>
  <si>
    <t xml:space="preserve">
Emissione avvisi/accertamenti; riscossione spontanea; controlli su esenzioni e agevolazioni; solleciti/recupero; emissione ordinativi di incasso, ove di competenza; monitoraggio incassi
</t>
  </si>
  <si>
    <t>Mancato accertamento; sgravi indebiti; agevolazioni non dovute; quantificazione inferiore al dovuto; omissione dei controlli; ritardo nel recupero</t>
  </si>
  <si>
    <t>Verifica periodica delle esenzioni e agevolazioni; controlli sulle dichiarazioni dei contribuenti; report trimestrali sugli incassi; criteri predeterminati di assegnazione delle pratiche; tracciabilità delle procedure deflattive del contenzioso e degli ordinativi di incasso</t>
  </si>
  <si>
    <t>Responsabile tributi / finanziario</t>
  </si>
  <si>
    <t>% controlli su esenzioni/agevolazioni effettuati; % incassi monitorati trimestralmente</t>
  </si>
  <si>
    <t xml:space="preserve">
Individuazione bene disponibile; definizione criteri e canone; avviso pubblico o altra forma di pubblicità; ricezione istanze; verifica requisiti; istruttoria e comparazione; provvedimento di concessione/locazione; stipula disciplinare/contratto; controllo utilizzo bene e riscossione canoni
</t>
  </si>
  <si>
    <t>Discrezionalità nella scelta del concessionario/conduttore; canone non congruo; rinnovi non controllati; uso difforme del bene; mancato recupero morosità; clausole contrattuali incomplete</t>
  </si>
  <si>
    <t>Criteri predeterminati; determinazione del canone con criteri oggettivi; avviso pubblico ove dovuto; disciplinare/contratto standard; verifica periodica utilizzo del bene e adeguamento canone; report su morosità</t>
  </si>
  <si>
    <t>Responsabile patrimonio / area competente</t>
  </si>
  <si>
    <t>% concessioni/locazioni con criteri formalizzati, canone determinato e controllo successivo effettuato</t>
  </si>
  <si>
    <t xml:space="preserve">
Acquisizione dati dagli uffici; verifica atti di acquisizione, dismissione o trasferimento; aggiornamento inventario; controllo coerenza con contabilità patrimoniale; formalizzazione aggiornamento
</t>
  </si>
  <si>
    <t>Mancata rilevazione di beni acquisiti o dismessi; incongruenze inventariali; dati incompleti; mancato raccordo con gli uffici</t>
  </si>
  <si>
    <t>MG2, MG3, MG14, MG15</t>
  </si>
  <si>
    <t>Verifica puntuale degli atti di acquisizione e dismissione; raccordo periodico con i responsabili di area; controllo di coerenza con contabilità patrimoniale</t>
  </si>
  <si>
    <t>Responsabile patrimonio / finanziario</t>
  </si>
  <si>
    <t>% aggiornamenti inventariali effettuati con verifica documentale</t>
  </si>
  <si>
    <t>Controllo dei rendiconti degli agenti contabili</t>
  </si>
  <si>
    <t xml:space="preserve">
Ricezione rendiconto; verifica formale e sostanziale; confronto con dati contabili e giustificativi; richiesta integrazioni/correzioni; segnalazioni e adempimenti conseguenti
</t>
  </si>
  <si>
    <t>Controlli solo formali; mancata rilevazione di incongruenze; omissione di segnalazioni; insufficiente confronto con i giustificativi</t>
  </si>
  <si>
    <t>Controlli documentali sui giustificativi; confronto sistematico con dati contabili; formalizzazione delle richieste di integrazione; segnalazione delle anomalie</t>
  </si>
  <si>
    <t>% rendiconti verificati con confronto documentale; n. anomalie rilevate e gestite</t>
  </si>
  <si>
    <t xml:space="preserve">
Ricezione atto; verifica fattispecie concreta; verifica capienza capitoli e vincoli; verifica coerenza con bilancio; apposizione visto o rilievo
</t>
  </si>
  <si>
    <t>Visto apposto in assenza dei presupposti; controllo non uniforme; mancato rispetto ordine cronologico; aggravio del procedimento</t>
  </si>
  <si>
    <t>Verifica uniforme dei presupposti contabili; tracciabilità delle richieste urgenti; rispetto ordine cronologico salvo priorità motivate; motivazione dei rilievi</t>
  </si>
  <si>
    <t>% atti evasi nei termini interni; % visti con istruttoria tracciata</t>
  </si>
  <si>
    <t xml:space="preserve">
Definizione criteri; coordinamento tra ragioneria e uffici; analisi delle singole poste; predisposizione prospetti; formalizzazione mantenimento, reimputazione o cancellazione
</t>
  </si>
  <si>
    <t>Mantenimento di residui insussistenti; cancellazioni non motivate; carente analisi delle poste; scarsa collaborazione tra uffici</t>
  </si>
  <si>
    <t>Prospetti analitici per tutte le poste; motivazione tecnica, giuridica ed economica delle cancellazioni; raccordo con i responsabili dei servizi; verbalizzazione delle verifiche</t>
  </si>
  <si>
    <t>Responsabile finanziario / responsabili di area</t>
  </si>
  <si>
    <t>% residui esaminati con scheda istruttoria; % residui cancellati con motivazione completa</t>
  </si>
  <si>
    <t>Area 6 - Controlli, verifiche, ispezioni e sanzioni</t>
  </si>
  <si>
    <t>MG</t>
  </si>
  <si>
    <t>MS</t>
  </si>
  <si>
    <t>RESPONSABILE</t>
  </si>
  <si>
    <t>INDICATORE</t>
  </si>
  <si>
    <t>MONITORAGGIO</t>
  </si>
  <si>
    <t>Area 7- Incarichi e nomine</t>
  </si>
  <si>
    <t>Conferimento di incarichi professionali esterni</t>
  </si>
  <si>
    <t>1. Verifica del fabbisogno e dell’impossibilità di utilizzare risorse interne; 2. Definizione oggetto, durata e compenso; 3. Individuazione modalità di selezione; 4. Acquisizione curricula/preventivi ove previsti; 5. Verifica requisiti e competenze; 6. Conferimento incarico; 7. Stipula disciplinare; 8. Verifica esecuzione</t>
  </si>
  <si>
    <t>Affidamento fiduciario non motivato; scelta sempre dei medesimi professionisti; carenza di pubblicità; compenso non congruo; conflitto di interessi; requisiti non verificati</t>
  </si>
  <si>
    <t>MG1, MG2, MG3, MG4, MG8, MG14, MG15, MG17</t>
  </si>
  <si>
    <t>Motivazione rafforzata sulla necessità di ricorso all’esterno; verifica assenza professionalità interne; acquisizione e confronto di curricula o preventivi, ove compatibile; dichiarazione di assenza di conflitto di interessi; disciplinare standard; pubblicazione degli incarichi conferiti</t>
  </si>
  <si>
    <t>% incarichi con motivazione completa, verifica requisiti e pubblicazione effettuata</t>
  </si>
  <si>
    <t>Nomina di componenti di commissioni di concorso o selezione</t>
  </si>
  <si>
    <t>1. Individuazione necessità; 2. Verifica competenze richieste; 3. Acquisizione dichiarazioni su conflitto di interessi e incompatibilità; 4. Nomina; 5. Sostituzioni eventuali; 6. Verifica conclusiva</t>
  </si>
  <si>
    <t>Nomina di soggetti non imparziali; conflitto di interessi; scelta non coerente con la professionalità richiesta; rotazione assente</t>
  </si>
  <si>
    <t>Dichiarazioni preventive di assenza di conflitto e incompatibilità; motivazione della scelta; verifica competenza professionale; rotazione ove possibile; verbalizzazione delle eventuali sostituzioni</t>
  </si>
  <si>
    <t>Responsabile area competente / organo competente</t>
  </si>
  <si>
    <t>% nomine con dichiarazioni acquisite e motivazione formalizzata</t>
  </si>
  <si>
    <t>Nomina di commissioni di gara o di altri organismi tecnici temporanei</t>
  </si>
  <si>
    <t>1. Verifica necessità; 2. Individuazione componenti; 3. Acquisizione dichiarazioni; 4. Nomina; 5. Gestione eventuali incompatibilità/sostituzioni; 6. Chiusura attività</t>
  </si>
  <si>
    <t>Condizionamento nella scelta dei componenti; conflitto di interessi; mancata verifica delle competenze; concentrazione delle nomine</t>
  </si>
  <si>
    <t>Dichiarazioni preventive; motivazione della nomina; verifica competenze; tracciabilità delle sostituzioni; controllo a campione sugli atti della commissione</t>
  </si>
  <si>
    <t>Responsabile area competente / RUP / organo competente</t>
  </si>
  <si>
    <t>% commissioni con dichiarazioni e verifica competenze documentate</t>
  </si>
  <si>
    <t>Nomina di legali esterni e conferimento incarichi di patrocinio</t>
  </si>
  <si>
    <t>1. Verifica necessità di difesa esterna; 2. Individuazione professionista; 3. Verifica competenza ed esperienza; 4. Determinazione compenso; 5. Conferimento incarico; 6. Stipula disciplinare; 7. Monitoraggio attività svolta</t>
  </si>
  <si>
    <t>Scelta fiduciaria non motivata; affidamento ripetuto agli stessi professionisti; compensi non congrui; conflitto di interessi; mancata verifica esperienza specifica</t>
  </si>
  <si>
    <t>Criteri interni o short list, se presente; motivazione specifica della scelta; verifica curriculum ed esperienza nella materia; pattuizione chiara del compenso; dichiarazione conflitto di interessi; pubblicazione incarico</t>
  </si>
  <si>
    <t>Sindaco / Giunta / Responsabile competente secondo assetto dell’ente</t>
  </si>
  <si>
    <t>% incarichi legali con motivazione, curriculum verificato e compenso formalizzato</t>
  </si>
  <si>
    <t>Nomina o designazione di rappresentanti del Comune presso enti, organismi o commissioni</t>
  </si>
  <si>
    <t>1. Individuazione nomina/designazione da effettuare; 2. Verifica requisiti previsti; 3. Valutazione eventuali incompatibilità/inconferibilità; 4. Nomina/designazione; 5. Pubblicazione, ove prevista</t>
  </si>
  <si>
    <t>Nomine discrezionali non motivate; scelta di soggetti privi dei requisiti; conflitto di interessi; mancata verifica di incompatibilità o inconferibilità</t>
  </si>
  <si>
    <t>MG1, MG2, MG4, MG8, MG11, MG14, MG15</t>
  </si>
  <si>
    <t>Verifica preventiva dei requisiti; acquisizione dichiarazioni su inconferibilità, incompatibilità e conflitto di interessi; motivazione della scelta; pubblicazione degli atti previsti</t>
  </si>
  <si>
    <t>Sindaco / Consiglio / Giunta secondo competenza</t>
  </si>
  <si>
    <t>% nomine con verifica requisiti e dichiarazioni acquisite</t>
  </si>
  <si>
    <t>Autorizzazione a incarichi extraistituzionali dei dipendenti</t>
  </si>
  <si>
    <t>1. Ricezione istanza; 2. Verifica completezza; 3. Verifica compatibilità con servizio e orario; 4. Verifica conflitto di interessi; 5. Provvedimento finale; 6. Registrazione incarico; 7. Controlli successivi</t>
  </si>
  <si>
    <t>Autorizzazioni concesse senza verifica; conflitto di interessi non rilevato; trattamento non uniforme; mancato aggiornamento del registro incarichi</t>
  </si>
  <si>
    <t>MG2, MG3, MG4, MG14, MG15, MG17</t>
  </si>
  <si>
    <t>Modulistica standard; verifica espressa di compatibilità e conflitto di interessi; motivazione del provvedimento; aggiornamento del registro incarichi; controlli a campione successivi</t>
  </si>
  <si>
    <t>Responsabile area competente / Segretario, secondo assetto interno</t>
  </si>
  <si>
    <t>% istanze con verifica conflitto di interessi e registrazione finale</t>
  </si>
  <si>
    <t>Area 8 - Affari legali e contenzioso</t>
  </si>
  <si>
    <t>Gestione del precontenzioso e dei reclami con potenziale contenzioso</t>
  </si>
  <si>
    <t>1. Ricezione reclamo/diffida/istanza; 2. Protocollazione e assegnazione; 3. Istruttoria interna; 4. Acquisizione relazioni dagli uffici; 5. Valutazione tecnica e giuridica; 6. Riscontro; 7. Eventuale proposta di definizione bonaria</t>
  </si>
  <si>
    <t>Mancata istruttoria; risposte differenziate a casi analoghi; ritardi ingiustificati; scarsa tracciabilità; sottovalutazione del rischio contenzioso</t>
  </si>
  <si>
    <t>Fascicolo istruttorio completo; richiesta obbligatoria di relazione all’ufficio competente; tracciabilità dei termini; motivazione del riscontro; registro dei reclami con esito finale</t>
  </si>
  <si>
    <t>Responsabile area competente / Segretario, se coinvolto</t>
  </si>
  <si>
    <t>% reclami/precontenziosi con istruttoria completa e riscontro formalizzato</t>
  </si>
  <si>
    <t>Conferimento di incarichi legali esterni</t>
  </si>
  <si>
    <t>1. Verifica necessità di difesa esterna; 2. Individuazione professionista; 3. Verifica esperienza e competenza; 4. Determinazione compenso; 5. Conferimento incarico; 6. Stipula disciplinare; 7. Monitoraggio attività svolta</t>
  </si>
  <si>
    <t>Scelta fiduciaria non motivata; affidamento ripetuto agli stessi professionisti; compenso non congruo; conflitto di interessi; mancata verifica esperienza specifica</t>
  </si>
  <si>
    <t>Motivazione specifica della scelta; verifica curriculum ed esperienza nella materia; pattuizione chiara del compenso; dichiarazione di assenza di conflitto di interessi; pubblicazione incarico nei casi previsti; monitoraggio degli incarichi ripetuti</t>
  </si>
  <si>
    <t>Costituzione in giudizio dell’ente</t>
  </si>
  <si>
    <t>1. Ricezione atto giudiziario; 2. Protocollazione; 3. Istruttoria interna; 4. Acquisizione relazione dell’ufficio competente; 5. Valutazione sulla costituzione; 6. Adozione atto di autorizzazione; 7. Trasmissione al legale; 8. Monitoraggio scadenze processuali</t>
  </si>
  <si>
    <t>Ritardi nella presa in carico; mancata o tardiva costituzione; istruttoria incompleta; scarsa coordinazione tra uffici; valutazione non motivata</t>
  </si>
  <si>
    <t>Registro del contenzioso con scadenze; relazione obbligatoria del responsabile di area; check-list per la costituzione; tracciabilità delle comunicazioni con il legale; monitoraggio dei termini processuali</t>
  </si>
  <si>
    <t>Sindaco / Giunta / Responsabile competente / Segretario secondo competenze</t>
  </si>
  <si>
    <t>% cause con presa in carico tempestiva e atto di costituzione tracciato</t>
  </si>
  <si>
    <t>Gestione del contenzioso pendente</t>
  </si>
  <si>
    <t>1. Apertura fascicolo; 2. Aggiornamento periodico sullo stato della causa; 3. Acquisizione relazioni e documenti dagli uffici; 4. Verifica attività del legale; 5. Valutazione riflessi economici e accantonamenti; 6. Chiusura e archiviazione</t>
  </si>
  <si>
    <t>Carenza di monitoraggio; assenza di coordinamento con il legale; scarsa conoscibilità dello stato delle cause; ritardi nelle attività istruttorie degli uffici; mancata valutazione del rischio di soccombenza</t>
  </si>
  <si>
    <t>Registro informatizzato del contenzioso; aggiornamento periodico dello stato delle cause; richiesta periodica di report al legale; raccordo con servizio finanziario per passività potenziali; fascicolo completo per ogni controversia</t>
  </si>
  <si>
    <t>Responsabile competente / Segretario / Ufficio legale se presente</t>
  </si>
  <si>
    <t>% fascicoli di contenzioso aggiornati periodicamente</t>
  </si>
  <si>
    <t>Transazioni, accordi bonari e definizioni stragiudiziali</t>
  </si>
  <si>
    <t>1. Avvio istruttoria; 2. Acquisizione documentazione e relazioni; 3. Valutazione tecnico-giuridica ed economica; 4. Verifica convenienza per l’ente; 5. Adozione atto; 6. Esecuzione dell’accordo; 7. Archiviazione</t>
  </si>
  <si>
    <t>Accordi non convenienti per l’ente; istruttoria insufficiente; quantificazione non corretta; favoritismi; conflitto di interessi; motivazione debole sulla convenienza</t>
  </si>
  <si>
    <t>Relazione tecnica e giuridica obbligatoria; valutazione espressa della convenienza economica e del rischio soccombenza; motivazione rafforzata dell’atto; tracciabilità del procedimento; pubblicazione nei casi previsti</t>
  </si>
  <si>
    <t>Organo competente secondo materia / Responsabile area / Giunta se necessario</t>
  </si>
  <si>
    <t>% transazioni con istruttoria completa e motivazione sulla convenienza</t>
  </si>
  <si>
    <t>Riconoscimento di debiti fuori bilancio derivanti da sentenze o atti esecutivi</t>
  </si>
  <si>
    <t>1. Ricezione titolo; 2. Verifica presupposti; 3. Istruttoria tecnica, giuridica e contabile; 4. Quantificazione; 5. Predisposizione proposta; 6. Adozione atto consiliare; 7. Pagamento; 8. Eventuali segnalazioni conseguenti</t>
  </si>
  <si>
    <t>Istruttoria incompleta; quantificazione errata; mancata verifica dei presupposti normativi; ritardi; mancata attivazione delle segnalazioni dovute</t>
  </si>
  <si>
    <t>Check-list istruttoria; relazione tecnica e contabile; verifica del titolo esecutivo; motivazione completa; monitoraggio tempi; tracciabilità delle eventuali segnalazioni successive</t>
  </si>
  <si>
    <t>Responsabile area competente / finanziario / Segretario secondo assetto</t>
  </si>
  <si>
    <t>% proposte corredate da istruttoria tecnica, giuridica e contabile completa</t>
  </si>
  <si>
    <t>Esecuzione di sentenze e provvedimenti giurisdizionali</t>
  </si>
  <si>
    <t>1. Ricezione provvedimento; 2. Verifica contenuto e obblighi; 3. Assegnazione agli uffici competenti; 4. Istruttoria attuativa; 5. Adozione atti conseguenti; 6. Comunicazione dell’avvenuta esecuzione; 7. Archiviazione</t>
  </si>
  <si>
    <t>Ritardi nell’esecuzione; mancato coordinamento tra uffici; esecuzione incompleta; assenza di tracciabilità; aggravio di spesa per ritardo</t>
  </si>
  <si>
    <t>Registro dei provvedimenti da eseguire; assegnazione immediata all’ufficio competente; monitoraggio termini; relazione finale di esecuzione; tracciabilità delle comunicazioni</t>
  </si>
  <si>
    <t>Responsabile area competente / Segretario</t>
  </si>
  <si>
    <t>% provvedimenti eseguiti nei tempi richiesti</t>
  </si>
  <si>
    <t>Area 9 - affidamenti nel terzo settore</t>
  </si>
  <si>
    <t>Co-programmazione con ETS</t>
  </si>
  <si>
    <t>Individuazione del bisogno pubblico; atto di avvio; pubblicazione avviso; raccolta manifestazioni di interesse; verifica requisiti ETS; svolgimento tavoli; verbalizzazione; esito finale e recepimento negli atti dell’ente</t>
  </si>
  <si>
    <t xml:space="preserve">
Selezione poco trasparente dei partecipanti; coinvolgimento solo formale; tavoli orientati verso soggetti già individuati; scarsa verbalizzazione; mancata distinzione tra fase collaborativa e successiva fase attuativa
</t>
  </si>
  <si>
    <t>Avviso pubblico con oggetto, finalità e criteri di partecipazione; verifica iscrizione al RUNTS ove necessaria; verbalizzazione di tutti gli incontri; tracciabilità dei contributi proposti dai partecipanti; atto finale che motivi gli esiti della co-programmazione</t>
  </si>
  <si>
    <t>Responsabile area competente / servizi sociali / segretario se coinvolto</t>
  </si>
  <si>
    <t>% procedure con avviso pubblico, verbali completi e atto finale motivato</t>
  </si>
  <si>
    <t>Co-progettazione con ETS</t>
  </si>
  <si>
    <t>Individuazione bisogno/intervento; atto di avvio; approvazione avviso; ricezione candidature; verifica requisiti; valutazione proposte; individuazione partner; fase di co-progettazione; approvazione progetto definitivo; stipula convenzione/accordo; avvio attività</t>
  </si>
  <si>
    <t xml:space="preserve">
Uso distorto della co-progettazione per evitare gare; criteri di selezione troppo generici; partner individuato di fatto prima della procedura; mancanza di distinzione tra selezione e negoziazione progettuale; scarsa trasparenza dei costi e delle risorse messe a disposizione
</t>
  </si>
  <si>
    <t>Avviso dettagliato con finalità, risorse, criteri e fasi; commissione o gruppo istruttorio formalizzato; verbalizzazione separata della fase di selezione e della fase di co-progettazione; quadro economico trasparente; convenzione finale con obblighi, tempi, monitoraggio e rendicontazione</t>
  </si>
  <si>
    <t>Responsabile area competente / servizi sociali / RUP se individuato</t>
  </si>
  <si>
    <t>% procedure con avviso, verbali di selezione e convenzione finale completa</t>
  </si>
  <si>
    <t>Convenzioni con ODV e APS ai sensi dell’art. 56 CTS</t>
  </si>
  <si>
    <t>Individuazione attività di interesse generale; atto di avvio; pubblicazione avviso comparativo; ricezione domande; verifica requisiti soggettivi e di iscrizione; comparazione; approvazione convenzione; avvio attività; rimborso spese; controlli</t>
  </si>
  <si>
    <t xml:space="preserve">
Convenzioni stipulate senza procedura comparativa; mancata verifica dell’iscrizione da almeno sei mesi, ove richiesta; rimborsi non documentati; clausole convenzionali generiche; affidamenti ripetuti agli stessi soggetti senza motivazione
</t>
  </si>
  <si>
    <t>Avviso pubblico comparativo; verifica iscrizione al RUNTS e requisiti dell’art. 56; schema tipo di convenzione; previsione espressa delle sole spese rimborsabili e della documentazione richiesta; controllo sui rendiconti; monitoraggio dei rapporti ripetuti con lo stesso ETS</t>
  </si>
  <si>
    <t>% convenzioni con avviso comparativo, verifica requisiti e rendiconto controllato</t>
  </si>
  <si>
    <t xml:space="preserve">Accreditamento di ETS o altri soggetti per servizi/interventi sociali </t>
  </si>
  <si>
    <t>Definizione requisiti e standard; approvazione avviso/disciplinare; ricezione domande; verifica requisiti; accreditamento; aggiornamento elenco; controlli periodici sul mantenimento requisiti</t>
  </si>
  <si>
    <t xml:space="preserve">
Requisiti costruiti in modo selettivo; controlli deboli sui requisiti iniziali o sul mantenimento; utilizzo improprio dell’accreditamento come affidamento diretto mascherato; disparità di trattamento
</t>
  </si>
  <si>
    <t xml:space="preserve">
Disciplinare con requisiti chiari e proporzionati; avviso pubblico; check-list per verifica requisiti; aggiornamento periodico dell’elenco; controlli sul permanere dei requisiti; tracciabilità delle sospensioni o cancellazioni</t>
  </si>
  <si>
    <t>Responsabile area competente / servizi sociali</t>
  </si>
  <si>
    <t>% soggetti accreditati con verifica completa requisiti; % controlli periodici eseguiti</t>
  </si>
  <si>
    <t>Rimborso spese e liquidazioni agli ETS nell’ambito di convenzioni/progetti</t>
  </si>
  <si>
    <t>Ricezione rendiconto; verifica documentazione; verifica conformità alle spese ammissibili; controllo attività svolta; liquidazione; archiviazione</t>
  </si>
  <si>
    <t xml:space="preserve">
Rimborso di spese non ammissibili; controlli solo formali; carente verifica dell’attività effettivamente svolta; liquidazioni duplicate; scarsa tracciabilità del rendiconto
</t>
  </si>
  <si>
    <t>Check-list del rendiconto; elenco tassativo delle spese rimborsabili; verifica della documentazione giustificativa; attestazione dell’attività svolta; annullamento/vidimazione dei giustificativi, ove opportuno; controllo a campione successivo</t>
  </si>
  <si>
    <t>Responsabile area competente / finanziario per i controlli di competenza</t>
  </si>
  <si>
    <t>"
Rimborso di spese non ammissibili; controlli solo formali; carente verifica dell’attività effettivamente svolta; liquidazioni duplicate; scarsa tracciabilità del rendiconto
"</t>
  </si>
  <si>
    <t>Monitoraggio e controllo dell’esecuzione di progetti e convenzioni con ETS</t>
  </si>
  <si>
    <t>Avvio progetto/convenzione; definizione indicatori; verifiche periodiche; raccolta report; sopralluoghi o incontri di verifica; contestazione inadempimenti; chiusura progetto</t>
  </si>
  <si>
    <t xml:space="preserve">
Mancato controllo dell’attuazione; tolleranza di inadempimenti; scarsa misurazione dei risultati; rinnovi/proroghe senza verifica dell’esito; relazioni finali assenti o generiche
</t>
  </si>
  <si>
    <t>Piano di monitoraggio allegato alla convenzione/progetto; report periodici standardizzati; verifiche documentate; eventuali sopralluoghi o incontri verbalizzati; relazione finale sull’esito del progetto prima di rinnovi o nuove attivazioni</t>
  </si>
  <si>
    <t>% progetti/convenzioni monitorati con report periodico e relazione finale</t>
  </si>
  <si>
    <t>Area 10 - Gestione servizio demografico ed elettorale</t>
  </si>
  <si>
    <t>Iscrizioni, variazioni e cancellazioni anagrafiche</t>
  </si>
  <si>
    <t>Ricezione dichiarazione/istanza; verifica completezza documentale; istruttoria e controlli; eventuale accertamento della dimora abituale; registrazione in ANPR/anagrafe; comunicazioni conseguenti; archiviazione</t>
  </si>
  <si>
    <t xml:space="preserve">
Iscrizioni o cancellazioni senza adeguati controlli; disparità di trattamento; istruttoria carente; ritardi; alterazione o incompletezza dei dati; omissione degli accertamenti necessari
</t>
  </si>
  <si>
    <t>Modulistica standard; check-list istruttoria; tracciabilità degli accertamenti; controllo a campione sulle pratiche concluse; separazione, ove possibile, tra chi istruisce e chi valida</t>
  </si>
  <si>
    <t>Responsabile servizi demografici / ufficiale d’anagrafe delegato</t>
  </si>
  <si>
    <t>% pratiche con istruttoria completa e controlli tracciati; % pratiche concluse nei termini</t>
  </si>
  <si>
    <t>Rilascio certificazioni anagrafiche e attestazioni</t>
  </si>
  <si>
    <t>Ricezione richiesta; verifica legittimazione e dati; estrazione/certificazione; rilascio; registrazione operazione</t>
  </si>
  <si>
    <t xml:space="preserve">
Rilascio di certificazioni non corrette; accesso a dati senza titolo; disparità nei tempi di evasione; errori materiali
</t>
  </si>
  <si>
    <t>Tracciabilità delle richieste; verifica identità/legittimazione; utilizzo di procedure standard; controlli a campione sui certificati rilasciati</t>
  </si>
  <si>
    <t>Responsabile servizi demografici</t>
  </si>
  <si>
    <t>% certificazioni rilasciate correttamente e nei termini</t>
  </si>
  <si>
    <t>Tenuta e aggiornamento degli atti di stato civile</t>
  </si>
  <si>
    <t>Ricezione dichiarazioni/atti; verifica presupposti; formazione/trascrizione/iscrizione dell’atto; annotazioni; rilascio estratti/copie/certificati; archiviazione</t>
  </si>
  <si>
    <t xml:space="preserve">
Formazione o trascrizione di atti senza presupposti; errori nelle annotazioni; istruttoria incompleta; trattamento non uniforme dei casi complessi; ritardi
</t>
  </si>
  <si>
    <t>Check-list per ciascuna tipologia di atto; verifica documentale rafforzata nei casi complessi; tracciabilità delle rettifiche e annotazioni; controlli periodici a campione</t>
  </si>
  <si>
    <t>Ufficiale dello stato civile</t>
  </si>
  <si>
    <t>% atti formati/trascritti con istruttoria completa; n. rettifiche/anomalie rilevate</t>
  </si>
  <si>
    <t>Rilascio carte d’identità e documenti demografici</t>
  </si>
  <si>
    <t>Ricezione istanza; identificazione richiedente; acquisizione documentazione; rilascio CIE/documento; registrazione; archiviazione</t>
  </si>
  <si>
    <t xml:space="preserve">
Identificazione non corretta; rilascio a soggetti non legittimati; carente verifica documentale; trattamenti differenziati; errori nei dati
</t>
  </si>
  <si>
    <t>Verifica rigorosa dell’identità; check-list documentale; tracciabilità delle operazioni; controlli a campione sulle pratiche concluse</t>
  </si>
  <si>
    <t>% pratiche con verifica documentale completa</t>
  </si>
  <si>
    <t>Revisioni delle liste elettorali e aggiornamento corpo elettorale</t>
  </si>
  <si>
    <t>Ricezione flussi/dati; istruttoria; revisione dinamica o semestrale; iscrizioni/cancellazioni; verbalizzazione; aggiornamento liste; comunicazioni agli organi competenti</t>
  </si>
  <si>
    <t xml:space="preserve">
Iscrizioni/cancellazioni non corrette; mancato rispetto dei termini; carenza di controlli; errore nei dati trasmessi; disparità di trattamento
</t>
  </si>
  <si>
    <t>Calendario interno delle revisioni; check-list procedimentale; verbalizzazione delle operazioni; controllo incrociato con i dati anagrafici; monitoraggio dei termini</t>
  </si>
  <si>
    <t>Responsabile ufficio elettorale / commissione elettorale nei casi previsti</t>
  </si>
  <si>
    <t>% revisioni effettuate nei termini; % posizioni aggiornate con istruttoria completa</t>
  </si>
  <si>
    <t>Aggiornamento albi degli scrutatori e dei presidenti di seggio</t>
  </si>
  <si>
    <t>Acquisizione domande; verifica requisiti; istruttoria; aggiornamento albo; pubblicazioni/comunicazioni; archiviazione</t>
  </si>
  <si>
    <t xml:space="preserve">
Ammissione di soggetti privi di requisiti; carenza di pubblicità; istruttoria incompleta; disparità di trattamento
</t>
  </si>
  <si>
    <t>Avviso pubblico nei tempi previsti; verifica documentata requisiti; tracciabilità delle esclusioni; pubblicazione degli adempimenti dovuti</t>
  </si>
  <si>
    <t>Responsabile ufficio elettorale</t>
  </si>
  <si>
    <t>% domande istruite con verifica requisiti completa</t>
  </si>
  <si>
    <t>Nomina scrutatori e adempimenti preparatori alle consultazioni</t>
  </si>
  <si>
    <t>Acquisizione elenchi; convocazione commissione; sorteggio/nomina secondo disciplina vigente; verbalizzazione; notifiche/convocazioni; sostituzioni</t>
  </si>
  <si>
    <t xml:space="preserve">
Scelte non imparziali; verbalizzazione incompleta; trattamenti preferenziali; carente tracciabilità delle sostituzioni
</t>
  </si>
  <si>
    <t>Verbalizzazione analitica; tracciabilità delle sostituzioni; pubblicità degli adempimenti; controlli sulla regolarità delle convocazioni</t>
  </si>
  <si>
    <t>Commissione elettorale comunale / ufficio elettorale</t>
  </si>
  <si>
    <t>% nomine/sostituzioni verbalizzate correttamente</t>
  </si>
  <si>
    <t>Rilascio e aggiornamento delle tessere elettorali</t>
  </si>
  <si>
    <t>Ricezione richiesta o rilevazione necessità; verifica posizione elettorale; rilascio/aggiornamento duplicato; registrazione; archiviazione</t>
  </si>
  <si>
    <t xml:space="preserve">
Rilascio non corretto; disallineamento con liste elettorali; errori nei dati; mancata registrazione dell’operazione
</t>
  </si>
  <si>
    <t>Registro delle tessere rilasciate/aggiornate; verifica preventiva della posizione elettorale; controlli a campione sulle operazioni effettuate</t>
  </si>
  <si>
    <t xml:space="preserve">
% tessere rilasciate/aggiornate con verifica documentata</t>
  </si>
  <si>
    <t>Gestione delle consultazioni elettorali e referendarie – adempimenti comunali</t>
  </si>
  <si>
    <t>Ricezione circolari e atti prefettizi/ministeriali; organizzazione interna; adempimenti preparatori; supporto ai seggi; gestione materiali e locali; comunicazioni; rendicontazione finale</t>
  </si>
  <si>
    <t xml:space="preserve">
Disorganizzazione; ritardi negli adempimenti; mancata osservanza delle istruzioni; carenze nella tracciabilità delle attività e delle spese; trattamenti non uniformi
</t>
  </si>
  <si>
    <t>Cronoprogramma interno; check-list per consultazione; fascicolo unico della consultazione; tracciabilità delle comunicazioni prefettizie e delle attività eseguite; report finale</t>
  </si>
  <si>
    <t>Responsabile ufficio elettorale / segretario / responsabili coinvolti secondo assetto interno</t>
  </si>
  <si>
    <t>% adempimenti eseguiti nei termini; completezza del fascicolo della consultazione</t>
  </si>
  <si>
    <t>Area 11 - Pianificazione Urbanistica</t>
  </si>
  <si>
    <t>Redazione o adeguamento del Piano Urbanistico Comunale (PUC)</t>
  </si>
  <si>
    <t>Atto di indirizzo; affidamento incarico tecnico, se esterno; raccolta dati e quadro conoscitivo; predisposizione proposta di piano; acquisizione pareri e atti istruttori; adozione; pubblicazione e deposito; esame osservazioni; approvazione finale; trasmissioni agli enti competenti</t>
  </si>
  <si>
    <t>Scelte pianificatorie orientate da interessi particolari; asimmetrie informative; istruttoria incompleta; scarsa trasparenza nella fase delle osservazioni; conflitto di interessi dei soggetti coinvolti; eccessiva discrezionalità nella localizzazione delle previsioni urbanistiche</t>
  </si>
  <si>
    <t>Tracciabilità degli incontri istruttori rilevanti; pubblicazione tempestiva degli elaborati e degli avvisi; verbalizzazione delle osservazioni e delle controdeduzioni; dichiarazioni di assenza di conflitto di interessi dei soggetti coinvolti; separazione tra indirizzo politico e istruttoria tecnica; check-list procedimentale sulle fasi previste dalla L.R. 45/1989</t>
  </si>
  <si>
    <t>Responsabile area tecnica / urbanistica</t>
  </si>
  <si>
    <t>% fasi procedimentali tracciate e pubblicate; % osservazioni esaminate con controdeduzione espressa</t>
  </si>
  <si>
    <t>Varianti al PUC, sostanziali o non sostanziali</t>
  </si>
  <si>
    <t>Avvio istruttoria; verifica tipologia variante; affidamento incarico, se necessario; predisposizione elaborati; acquisizione pareri; adozione; pubblicazione/deposito; esame osservazioni; approvazione definitiva</t>
  </si>
  <si>
    <t>Varianti “puntuali” orientate a interessi specifici; classificazione impropria della variante come non sostanziale; istruttoria debole; motivazione insufficiente; disparità di trattamento tra proprietari o aree omogenee</t>
  </si>
  <si>
    <t>Motivazione rafforzata sulla natura della variante; check-list sulla qualificazione sostanziale/non sostanziale; pubblicazione completa degli elaborati; verbalizzazione e controdeduzione delle osservazioni; tracciabilità dei rapporti con il professionista incaricato</t>
  </si>
  <si>
    <t>% varianti con motivazione completa sulla tipologia e controdeduzioni formalizzate</t>
  </si>
  <si>
    <t>Piani attuativi di iniziativa pubblica o privata (piani di lottizzazione, piani particolareggiati, altri piani attuativi)</t>
  </si>
  <si>
    <t>Ricezione proposta o avvio d’ufficio; verifica completezza; istruttoria urbanistica; acquisizione pareri; adozione; pubblicazione/deposito; osservazioni; approvazione definitiva; stipula eventuale convenzione urbanistica; controlli successivi</t>
  </si>
  <si>
    <t>Condizionamento della pianificazione di dettaglio da interessi privati; istruttoria incompleta; carente valutazione degli standard urbanistici; clausole convenzionali non adeguate; disparità di trattamento</t>
  </si>
  <si>
    <t>Check-list istruttoria su standard, opere e conformità urbanistica; schemi standard di convenzione urbanistica; pubblicazione integrale degli elaborati; controdeduzioni formalizzate; controllo successivo sull’attuazione della convenzione</t>
  </si>
  <si>
    <t>% piani attuativi con check-list completa, convenzione standard e pubblicazione integrale</t>
  </si>
  <si>
    <t>Piano particolareggiato del centro storico / centro di antica e prima formazione / centro matrice</t>
  </si>
  <si>
    <t>Avvio procedimento; affidamento incarico, se necessario; rilievo e quadro conoscitivo; predisposizione elaborati; verifica coerenza con PPR; adozione; pubblicazione/deposito; osservazioni; approvazione; trasmissioni al servizio regionale competente</t>
  </si>
  <si>
    <t>Scelte di piano non coerenti con il PPR; classificazioni edilizie non omogenee; trattamenti differenziati tra immobili analoghi; istruttoria incompleta; scarsa trasparenza sulle osservazioni</t>
  </si>
  <si>
    <t>Griglie tecniche uniformi per classificazione degli immobili; pubblicazione completa degli elaborati; tracciabilità dei rapporti con Regione e professionista incaricato; controdeduzioni formalizzate; check-list di coerenza con il PPR e con le NTA</t>
  </si>
  <si>
    <t>% immobili/classificazioni istruiti con criteri uniformi; % osservazioni controdedotte; % elaborati pubblicati</t>
  </si>
  <si>
    <t>Accordi urbanistici, convenzioni urbanistiche e atti collegati alla pianificazione</t>
  </si>
  <si>
    <t>Istruttoria tecnica e giuridica; definizione contenuti; valutazione interesse pubblico; quantificazione obblighi/opere; approvazione schema; stipula; monitoraggio attuazione</t>
  </si>
  <si>
    <t>Squilibrio convenzionale a favore del privato; sottostima obblighi; istruttoria debole; clausole non sufficientemente tutelanti; scarsa trasparenza</t>
  </si>
  <si>
    <t>Schema tipo di convenzione; relazione tecnica ed economica sull’interesse pubblico; verifica della congruità degli obblighi assunti dal privato; monitoraggio periodico dell’attuazione; tracciabilità delle modifiche convenzionali</t>
  </si>
  <si>
    <t>% convenzioni corredate da relazione istruttoria completa e schema standard</t>
  </si>
  <si>
    <t>Osservazioni, opposizioni e controdeduzioni agli strumenti urbanistici</t>
  </si>
  <si>
    <t>Ricezione osservazioni; protocollazione; verifica ammissibilità; istruttoria tecnica; proposta di controdeduzione; approvazione controdeduzioni; comunicazioni e inserimento negli atti finali</t>
  </si>
  <si>
    <t>Trattamento non uniforme delle osservazioni; controdeduzioni apparenti o stereotipate; favoritismi; scarsa trasparenza nell’esame</t>
  </si>
  <si>
    <t>Registro delle osservazioni; istruttoria standardizzata; controdeduzioni analitiche e non generiche; tracciabilità dell’esame di ciascuna osservazione; pubblicazione degli esiti</t>
  </si>
  <si>
    <t>% osservazioni registrate e controdedotte in modo espresso</t>
  </si>
  <si>
    <t>Procedimenti di verifica di coerenza urbanistica e conformità urbanistico-paesaggistica connessi alla pianificazione</t>
  </si>
  <si>
    <t>Istruttoria tecnica; verifica coerenza con PUC/PPR/PAI e altri vincoli sovraordinati; acquisizione pareri; formalizzazione esito</t>
  </si>
  <si>
    <t>Istruttoria incompleta; omissione di vincoli o prescrizioni; valutazioni non uniformi; disparità di trattamento</t>
  </si>
  <si>
    <t>Check-list unica dei vincoli sovraordinati; fascicolo istruttorio digitale; acquisizione formale dei pareri; tracciabilità delle verifiche di conformità</t>
  </si>
  <si>
    <t>% procedimenti con check-list vincoli completa e pareri acquisiti</t>
  </si>
  <si>
    <t>Certificati di destinazione urbanistica e attestazioni urbanistiche connesse</t>
  </si>
  <si>
    <t>Ricezione istanza; verifica identificativi catastali e documentali; istruttoria; rilascio certificato/attestazione; archiviazione</t>
  </si>
  <si>
    <t>Errori o omissioni nel contenuto del certificato; disparità di trattamento sui tempi; rilascio senza adeguata verifica; favoritismi</t>
  </si>
  <si>
    <t>Modulistica standard; verifica catastale e urbanistica documentata; ordine cronologico salvo urgenze motivate; tracciabilità del fascicolo</t>
  </si>
  <si>
    <t>% certificati rilasciati con istruttoria completa e nei termini</t>
  </si>
  <si>
    <t>Monitoraggio dell’attuazione degli strumenti urbanistici e delle opere di urbanizzazione collegate</t>
  </si>
  <si>
    <t>Ricognizione periodica; verifica stato attuazione piani e convenzioni; sopralluoghi; report; eventuali atti conseguenti</t>
  </si>
  <si>
    <t>Mancato controllo dell’attuazione; inerzia rispetto a inadempimenti; scarsa conoscibilità dello stato di attuazione; disparità di intervento</t>
  </si>
  <si>
    <t>Report periodico sullo stato di attuazione; sopralluoghi documentati; tracciabilità delle contestazioni; verifica sull’adempimento degli obblighi convenzionali</t>
  </si>
  <si>
    <t>% piani/convenzioni monitorati con report periodico</t>
  </si>
  <si>
    <t>Area 12 - altri processi a rischio</t>
  </si>
  <si>
    <t>Gestione del protocollo informatico, PEC, classificazione e assegnazione della corrispondenza</t>
  </si>
  <si>
    <t>Ricezione atto/documento; protocollazione; classificazione; assegnazione all’ufficio competente; presa in carico; monitoraggio dei tempi di lavorazione; archiviazione</t>
  </si>
  <si>
    <t>Ritardi o omissioni nella protocollazione; errata classificazione; assegnazione non tempestiva o discrezionale; mancata tracciabilità dei flussi; occultamento o dispersione documentale</t>
  </si>
  <si>
    <t>Manuale/procedura interna di protocollazione e assegnazione; criteri uniformi di classificazione; tracciabilità della presa in carico; controlli periodici sul rispetto dei tempi; report sulle assegnazioni non evase</t>
  </si>
  <si>
    <t>Responsabile protocollo / area amministrativa</t>
  </si>
  <si>
    <t>% documenti protocollati e assegnati nei termini interni; % assegnazioni tracciate</t>
  </si>
  <si>
    <t>Pubblicazione all’Albo pretorio online e gestione delle richieste di pubblicazione</t>
  </si>
  <si>
    <t>Ricezione richiesta; verifica formale dell’atto; pubblicazione; controllo durata; defissione; attestazione/archiviazione</t>
  </si>
  <si>
    <t>Pubblicazione tardiva o incompleta; errori sulla durata; pubblicazione di atti non corretti; difetti di riservatezza; richieste trattate in modo non uniforme</t>
  </si>
  <si>
    <t>Modello unico per la trasmissione degli atti da pubblicare; check-list minima formale; tracciabilità date di pubblicazione e defissione; controllo sulla presenza di dati personali da oscurare; report sulle richieste incomplete restituite agli uffici</t>
  </si>
  <si>
    <t>Ufficio segreteria / addetto albo</t>
  </si>
  <si>
    <t>% atti pubblicati correttamente e nei tempi; % richieste incomplete restituite formalmente</t>
  </si>
  <si>
    <t>Gestione dell’accesso documentale, civico semplice e civico generalizzato</t>
  </si>
  <si>
    <t>Ricezione istanza; protocollazione; verifica competenza e ammissibilità; individuazione eventuali controinteressati; istruttoria; provvedimento finale; comunicazione esito; registrazione</t>
  </si>
  <si>
    <t>Disparità di trattamento; ritardi; dinieghi non motivati; mancato coinvolgimento dei controinteressati; istruttoria incompleta; assenza di tracciabilità</t>
  </si>
  <si>
    <t>Registro unico degli accessi; modulistica standard; check-list istruttoria; motivazione puntuale di dinieghi e differimenti; monitoraggio dei tempi; report periodico sui casi ricorrenti</t>
  </si>
  <si>
    <t>Responsabile area competente / RPCT per accesso civico</t>
  </si>
  <si>
    <t>% istanze concluse nei termini; % provvedimenti motivati</t>
  </si>
  <si>
    <t>Gestione dei profili autorizzativi, delle credenziali e degli accessi alle banche dati e ai sistemi informatici comunali</t>
  </si>
  <si>
    <t>Richiesta attivazione/modifica/disattivazione; verifica autorizzazione; profilazione utente; rilascio credenziali o abilitazione; aggiornamento periodico; revoca/disattivazione; controlli</t>
  </si>
  <si>
    <t>Abilitazioni eccessive; mancata revoca tempestiva; utilizzo improprio delle credenziali; accessi non coerenti con le funzioni svolte; carenza di segregazione dei ruoli</t>
  </si>
  <si>
    <t>Profilazione per ruolo; autorizzazione formale all’abilitazione; revisione periodica delle utenze; disattivazione tempestiva in caso di cessazione o cambio mansione; registro/log delle abilitazioni e delle revoche; controllo periodico con RTD o referente informatico</t>
  </si>
  <si>
    <t>Responsabile transizione digitale / area amministrativa / referente informatico</t>
  </si>
  <si>
    <t>% utenze profilate e riesaminate periodicamente; % revoche effettuate nei tempi</t>
  </si>
  <si>
    <t>Concessione di patrocini non onerosi, uso dello stemma comunale e altre forme di riconoscimento istituzionale prive di vantaggio economico diretto</t>
  </si>
  <si>
    <t>Ricezione istanza; verifica requisiti e finalità; istruttoria; eventuale acquisizione pareri interni; provvedimento finale; comunicazione e registrazione</t>
  </si>
  <si>
    <t>Concessioni di favore; disparità di trattamento; criteri non esplicitati; mancata verifica della coerenza con finalità istituzionali; uso improprio dello stemma</t>
  </si>
  <si>
    <t>Criteri predeterminati per concessione del patrocinio; modulistica standard; motivazione del provvedimento; registro dei patrocini concessi; verifica dell’uso corretto dello stemma e delle diciture istituzionali</t>
  </si>
  <si>
    <t>Sindaco / Giunta / responsabile competente secondo regolamento</t>
  </si>
  <si>
    <t>% provvedimenti con istruttoria completa e motivazione espressa</t>
  </si>
  <si>
    <t>Gestione di sponsorizzazioni, erogazioni liberali, donazioni e comodati gratuiti in favore del Comune</t>
  </si>
  <si>
    <t>Ricezione proposta/offerta; verifica ammissibilità e compatibilità con interesse pubblico; istruttoria tecnico-amministrativa; valutazione di eventuali condizioni o oneri; accettazione con atto formale; presa in carico bene/utilità; registrazione inventariale o contabile; monitoraggio</t>
  </si>
  <si>
    <t>Accettazione senza adeguata istruttoria; condizioni implicite o conflitti di interesse; valorizzazione economica non chiara; scelta non trasparente dello sponsor/donante; mancata registrazione del bene/utilità</t>
  </si>
  <si>
    <t>Procedura interna per accettazione di sponsorizzazioni/donazioni; verifica dell’assenza di conflitti e condizioni incompatibili; motivazione dell’interesse pubblico; quantificazione/valorizzazione economica del bene o utilità; registrazione inventariale/contabile; pubblicità dell’atto nei casi dovuti</t>
  </si>
  <si>
    <t>Responsabile area competente / finanziario / patrimonio secondo competenza</t>
  </si>
  <si>
    <t>B</t>
  </si>
  <si>
    <t>Processo con discrezionalità/interazioni esterne presenti, ma presidiato da regole e controlli.</t>
  </si>
  <si>
    <t>Utilizzo di forme flessibili di lavoro, comprese le assunzioni tramite agenzie interinali</t>
  </si>
  <si>
    <t>Processo esposto a rilevanti interessi esterni e discrezionalità, con impatto significativo sull'ente.</t>
  </si>
  <si>
    <t>Processo sensibile per concentrazione di funzioni e incidenza trasversale sui contratti pubblici.</t>
  </si>
  <si>
    <t>ALTO</t>
  </si>
  <si>
    <t>Procedura negoziata con elevati interessi esterni e forte rilevanza economica.</t>
  </si>
  <si>
    <t>Procedura ordinaria comunque esposta a pressioni esterne e profili di contenzioso.</t>
  </si>
  <si>
    <t>MEDIO</t>
  </si>
  <si>
    <t>Processo più standardizzato, ma con possibili criticità documentali e di tempistica.</t>
  </si>
  <si>
    <t>La fase esecutiva è esposta a rilevanti interessi economici e possibili scostamenti dal contratto.</t>
  </si>
  <si>
    <t>Varianti e proroghe incidono in modo significativo su costi, tempi e correttezza dell'esecuzione.</t>
  </si>
  <si>
    <t>CRITICO</t>
  </si>
  <si>
    <t>Processo ad elevatissima esposizione per complessità, rilevanza economica/strategica e impatto elevato.</t>
  </si>
  <si>
    <t>Processo con forte impatto economico e organizzativo per l'ente, pur meno frequente.</t>
  </si>
  <si>
    <t>L'istituto presenta forte discrezionalità e impatto patrimoniale/giuridico elevato.</t>
  </si>
  <si>
    <t>Le SCIA e dichiarazioni soggette a controllo sono esposte a rischio per autocertificazioni e verifiche successive.</t>
  </si>
  <si>
    <t>Procedimenti unici SUAPEE</t>
  </si>
  <si>
    <t>Procedimento digitalizzato e regolato, ma con pluralità di endoprocedimenti e rischio di ritardi.</t>
  </si>
  <si>
    <t>Titolo edilizio con elevata rilevanza esterna e possibile contenzioso.</t>
  </si>
  <si>
    <t>Accertamento di conformità edilizia / permessi in sanatoria</t>
  </si>
  <si>
    <t>La sanatoria edilizia comporta forte discrezionalità tecnica e alto rischio di contenzioso.</t>
  </si>
  <si>
    <t>Concessione e utilizzo di immobili comunali e beni patrimoniali</t>
  </si>
  <si>
    <t>Processo con possibile vantaggio indiretto e rischio di trattamenti non uniformi.</t>
  </si>
  <si>
    <t>Benefici sociali regolati da criteri e verifiche, con impatto contenuto ma attenzione ai requisiti.</t>
  </si>
  <si>
    <t>Agevolazioni ed esenzioni incidono direttamente sulla sfera economica dei beneficiari e sulle entrate dell'ente.</t>
  </si>
  <si>
    <t>Benefici economici straordinari legati a emergenze o calamità, se gestiti dal Comune</t>
  </si>
  <si>
    <t>Procedimento generalmente vincolato da disciplina esterna, ma con necessità di controlli puntuali.</t>
  </si>
  <si>
    <t>Concessione agevolata di beni comunali con vantaggio economico diretto e rischio di favoritismi.</t>
  </si>
  <si>
    <t>Interventi economici collegati a progetti individuali sociali o socio-lavorativi, se comportano attribuzione di utilità economica</t>
  </si>
  <si>
    <t>Riscossione tributaria con impatto rilevante sulle entrate e rischio di trattamenti differenziati.</t>
  </si>
  <si>
    <t>Processo prevalentemente ricognitivo e standardizzato, con limitato margine di discrezionalità.</t>
  </si>
  <si>
    <t>Attività sanzionatorie, ablative o restrittive di diritti (multe, ammende, sanzioni amministrative)</t>
  </si>
  <si>
    <t>Attività sanzionatoria esposta a interessi esterni, contestazioni e impatto reputazionale.</t>
  </si>
  <si>
    <t>Ricorsi ai verbali del Codice della strada</t>
  </si>
  <si>
    <t>Procedimento regolato, ma con rischio di disomogeneità nell'istruttoria e nei tempi.</t>
  </si>
  <si>
    <t>Gestione delle segnalazioni e rilascio di atti/documentazione in materia di Codice della strada</t>
  </si>
  <si>
    <t>Controlli sull’abusivismo edilizio</t>
  </si>
  <si>
    <t>I controlli edilizi incidono su interessi rilevanti e richiedono continuità e imparzialità.</t>
  </si>
  <si>
    <t>Controlli commerciali</t>
  </si>
  <si>
    <t>Vigilanza e verifica periodica dei requisiti delle strutture socio-assistenziali</t>
  </si>
  <si>
    <t>La vigilanza su strutture socio-assistenziali ha impatto elevato su continuità del servizio e immagine dell'ente.</t>
  </si>
  <si>
    <t>Area 7 - Incarichi e nomine</t>
  </si>
  <si>
    <t>Gli incarichi esterni presentano interessi economici e possibili favoritismi nella scelta.</t>
  </si>
  <si>
    <t>Le commissioni di gara incidono direttamente sull'esito di procedure ad alto rischio.</t>
  </si>
  <si>
    <t>Le transazioni richiedono motivazione rafforzata e presentano rilevanti effetti economici e reputazionali.</t>
  </si>
  <si>
    <t>Il debito fuori bilancio da sentenza ha forte impatto economico e organizzativo sull'ente.</t>
  </si>
  <si>
    <t>Area 9 - Affidamenti e rapporti collaborativi con gli enti del Terzo settore</t>
  </si>
  <si>
    <t>La co-progettazione implica forte discrezionalità e rapporto diretto con soggetti esterni.</t>
  </si>
  <si>
    <t>Accreditamento di ETS o altri soggetti per servizi/interventi sociali</t>
  </si>
  <si>
    <t>L'accreditamento richiede controlli rigorosi sui requisiti iniziali e sul loro mantenimento.</t>
  </si>
  <si>
    <t>Area 10 - Gestione del servizio demografico ed elettorale</t>
  </si>
  <si>
    <t>MINIMO</t>
  </si>
  <si>
    <t>Processo standardizzato, con limitata discrezionalità e impatto contenuto.</t>
  </si>
  <si>
    <t>Le consultazioni elettorali hanno impatto elevato su continuità del servizio, immagine e legalità amministrativa.</t>
  </si>
  <si>
    <t>Area 11 - Pianificazione urbanistica</t>
  </si>
  <si>
    <t>Il processo sulle osservazioni richiede uniformità istruttoria e motivazioni non stereotipate.</t>
  </si>
  <si>
    <t>La verifica di coerenza urbanistico-paesaggistica incide su interessi rilevanti e comporta rischio di contenzioso.</t>
  </si>
  <si>
    <t>Il rilascio dei CDU è standardizzato ma richiede controlli accurati sui dati urbanistici.</t>
  </si>
  <si>
    <t>Il monitoraggio dell'attuazione richiede continuità e presidio, ma presenta discrezionalità contenuta.</t>
  </si>
  <si>
    <t>Area 12 - Altri processi a rischio</t>
  </si>
  <si>
    <t>Gestione dell’accesso documentale, dell’accesso civico semplice e dell’accesso civico generalizzato</t>
  </si>
  <si>
    <t>Gestione dei sistemi informatici comunali, dei profili autorizzativi e degli accessi alle banche dati</t>
  </si>
  <si>
    <t>La gestione di credenziali e accessi alle banche dati presenta elevato impatto organizzativo e reputazionale.</t>
  </si>
  <si>
    <t>Concessione di patrocini non onerosi, uso dello stemma comunale e collaborazioni istituzionali prive di vantaggio economico diretto</t>
  </si>
  <si>
    <t>Gestione delle sponsorizzazioni, erogazioni liberali, donazioni e comodati gratuiti in favore del Comune</t>
  </si>
  <si>
    <t>Impostazione come da PNA 2025 e Allegato 1 PNA 2019 - valutazione qualititiva</t>
  </si>
  <si>
    <t>Indacatore</t>
  </si>
  <si>
    <t xml:space="preserve">Descrizione operativa </t>
  </si>
  <si>
    <t>Dati/evidenze da considerare</t>
  </si>
  <si>
    <t>Indicatore</t>
  </si>
  <si>
    <t xml:space="preserve">Criteri di attribuzione </t>
  </si>
  <si>
    <t xml:space="preserve">INDICATORI DI STIMA DEL LIVELLO DI RISCHIO </t>
  </si>
  <si>
    <t>Misura quanto il processo genera utilità o vantaggi per soggetti esterni</t>
  </si>
  <si>
    <t>Beneficio economico diretto/indiretto; vantaggi autorizzativi; frequenza dei rapporti con operatori, cittadini, professionisti</t>
  </si>
  <si>
    <t>Valutare l'effetto reputazionale anche potenziale; in dubbio applicare prudenza</t>
  </si>
  <si>
    <t>Misura il margine di scelta non rigidamente vincolato da norme o criteri</t>
  </si>
  <si>
    <t>Ampiezza della motivazione; numero di alternative praticabili; presenza di valutazioni discrezionali</t>
  </si>
  <si>
    <t>Impatti in termini di contenzioso e sull'immagine dell'Ente</t>
  </si>
  <si>
    <t>Attribuire valore più alto ai processi con altra probabilità di contestazione o impatto economico da lite</t>
  </si>
  <si>
    <t>Misura la presenza di eventi sentinella o precedenti negativi</t>
  </si>
  <si>
    <t xml:space="preserve">misura la difficoltà di ricostruire iter, passaggi e responsabilità </t>
  </si>
  <si>
    <t>Attribuire valore più alto se il processo è essenziale o difficilmente sostituibile</t>
  </si>
  <si>
    <t>Programmazione/regolamentazione dell’attività; accertamento della violazione; redazione e notificazione del verbale/atto; registrazione e gestione del procedimento; eventuale fase difensiva/controdeduzioni; adozione atti conseguenti; rendicontazione attività svolta; gestione del contenzioso e controlli successivi</t>
  </si>
  <si>
    <t>Discrezionalità nell’accertamento; disparità di trattamento; discrezionalità nella determinazione della sanzione; mancata o ingiustificata revoca/cancellazione; carente tracciabilità; omissione di controlli successivi</t>
  </si>
  <si>
    <t>Registro dei ricorsi e degli esiti; referto fotografico o documentale per le infrazioni accertate, ove possibile; svolgimento, ove possibile, dei controlli esterni da parte di almeno due operatori nei casi a maggior rischio; motivazione espressa di archiviazioni, revoche o riduzioni; gestione in ordine cronologico salvo motivate eccezioni</t>
  </si>
  <si>
    <t>Responsabile area competente / Polizia locale</t>
  </si>
  <si>
    <t>% verbali/procedimenti con documentazione istruttoria completa; % annullamenti o revoche motivati</t>
  </si>
  <si>
    <t>Acquisizione del ricorso; protocollazione e tracciabilità; verifica termini e ammissibilità; reperimento documentazione; istruttoria; predisposizione memorie/atti difensivi; trasmissione all’autorità competente o gestione del giudizio; registrazione esito; controlli successivi</t>
  </si>
  <si>
    <t>Disparità di trattamento; discrezionalità nella gestione; mancato reperimento della documentazione; inadempimento degli oneri procedurali; ritardi</t>
  </si>
  <si>
    <t>Registro dei ricorsi presentati e degli esiti; fascicolo digitale o software dedicato; check-list documentale; tracciabilità dei termini; motivazione delle scelte difensive e degli eventuali mancati riscontri</t>
  </si>
  <si>
    <t>% ricorsi gestiti con fascicolo completo e nei termini; % esiti registrati</t>
  </si>
  <si>
    <t>Ricezione segnalazione o istanza; protocollazione; verifica competenza e completezza; istruttoria e reperimento atti; riscontro o rilascio documentazione; archiviazione; controlli successivi</t>
  </si>
  <si>
    <t>Favoritismi nelle tempistiche; disparità di trattamento; carente copertura delle segnalazioni; mancata tracciabilità; rilascio incompleto degli atti</t>
  </si>
  <si>
    <t>Archivio ordinato e tracciabile; regolamentazione interna per la gestione delle istanze e dell’accesso/rilascio; rispetto dell’ordine cronologico salvo motivate urgenze; report sul rapporto tra istanze ricevute e concluse</t>
  </si>
  <si>
    <t>% segnalazioni/istanze concluse sul totale; tempi medi di evasione</t>
  </si>
  <si>
    <t>Ricezione segnalazione o avvio d’ufficio; programmazione e pianificazione dei controlli; sopralluogo/ispezione; redazione verbale o relazione; comunicazione esiti; adozione atti conseguenti; eventuale segnalazione ad altre autorità; gestione del contenzioso; monitoraggio esiti</t>
  </si>
  <si>
    <t>Mancata attivazione dell’attività ispettiva; assenza di imparzialità; mancata comunicazione degli esiti; mancata adozione dei provvedimenti conseguenti; controlli selettivi non motivati</t>
  </si>
  <si>
    <t>Pianificazione dell’attività ispettiva con criteri di selezione dei controlli; tracciabilità delle segnalazioni ricevute e dei sopralluoghi eseguiti; comunicazione immediata degli esiti agli uffici/organi competenti; verifica sull’adozione degli atti conseguenti; report periodico sul rapporto tra segnalazioni e controlli effettuati</t>
  </si>
  <si>
    <t>Responsabile area tecnica / Polizia locale</t>
  </si>
  <si>
    <t>% segnalazioni evase con sopralluogo o istruttoria; % procedimenti con atto conseguente adottato</t>
  </si>
  <si>
    <t>Programmazione dei controlli; selezione delle attività da controllare; sopralluogo/ispezione; verbalizzazione esiti; eventuali atti sanzionatori o prescrittivi; comunicazione esiti; gestione del contenzioso; monitoraggio</t>
  </si>
  <si>
    <t>Mancata attivazione dell’attività ispettiva; assenza di imparzialità; controlli selettivi non giustificati; mancata comunicazione degli esiti; mancata adozione delle misure conseguenti</t>
  </si>
  <si>
    <t>Formalizzazione dei criteri per i controlli commerciali; pianificazione dell’attività ispettiva; immediatezza della comunicazione degli esiti; verifica dell’adozione degli atti conseguenti; report sul rapporto tra controlli programmati ed effettuati</t>
  </si>
  <si>
    <t>Responsabile area competente / Polizia locale / SUAPEE secondo organizzazione dell’ente</t>
  </si>
  <si>
    <t>% controlli effettuati sul programmato; % controlli con esito formalizzato e provvedimenti conseguenti</t>
  </si>
  <si>
    <t>Programmazione dell’attività di vigilanza; verifica documentale preliminare; sopralluogo/controllo; verbalizzazione; comunicazione esiti; adozione eventuali prescrizioni o provvedimenti; verifica adempimento prescrizioni; monitoraggio periodico</t>
  </si>
  <si>
    <t>Mancata attivazione dei controlli; assenza di imparzialità; discrezionalità nella verifica dei requisiti; mancata comunicazione degli esiti; mancata adozione delle misure conseguenti</t>
  </si>
  <si>
    <t>Controllo periodico almeno semestrale, ove compatibile con l’organizzazione dell’ente e con la disciplina di settore; svolgimento, ove possibile, dei controlli più delicati da parte di almeno due operatori; pianificazione preventiva dei controlli; immediata comunicazione degli esiti; verifica dell’attuazione delle prescrizioni; tracciabilità integrale del fascicolo di vigilanza</t>
  </si>
  <si>
    <t>% strutture controllate sul totale programmato; % controlli con esito formalizzato e follow-up effettuato</t>
  </si>
  <si>
    <t>Allegato al PTPC del Comune di DUALCHI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</si>
</sst>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quot;-&quot;#,##0.00&quot; &quot;"/>
  </numFmts>
  <fonts count="32">
    <font>
      <sz val="11"/>
      <color indexed="8"/>
      <name val="Calibri"/>
    </font>
    <font>
      <sz val="12"/>
      <color indexed="8"/>
      <name val="Calibri"/>
      <family val="2"/>
    </font>
    <font>
      <sz val="14"/>
      <color indexed="8"/>
      <name val="Calibri"/>
      <family val="2"/>
    </font>
    <font>
      <sz val="12"/>
      <color indexed="11"/>
      <name val="Calibri"/>
      <family val="2"/>
    </font>
    <font>
      <b/>
      <sz val="11"/>
      <color indexed="8"/>
      <name val="Calibri"/>
      <family val="2"/>
    </font>
    <font>
      <sz val="10"/>
      <color indexed="8"/>
      <name val="Cambria"/>
      <family val="1"/>
    </font>
    <font>
      <sz val="14"/>
      <color indexed="8"/>
      <name val="Cambria"/>
      <family val="1"/>
    </font>
    <font>
      <sz val="10"/>
      <color indexed="16"/>
      <name val="Cambria"/>
      <family val="1"/>
    </font>
    <font>
      <sz val="16"/>
      <color indexed="8"/>
      <name val="Cambria"/>
      <family val="1"/>
    </font>
    <font>
      <sz val="18"/>
      <color indexed="8"/>
      <name val="Cambria"/>
      <family val="1"/>
    </font>
    <font>
      <sz val="12"/>
      <color indexed="8"/>
      <name val="Cambria"/>
      <family val="1"/>
    </font>
    <font>
      <b/>
      <sz val="10"/>
      <color indexed="8"/>
      <name val="Calibri"/>
      <family val="2"/>
    </font>
    <font>
      <sz val="7"/>
      <color indexed="8"/>
      <name val="Cambria"/>
      <family val="1"/>
    </font>
    <font>
      <sz val="11"/>
      <color indexed="8"/>
      <name val="Calibri"/>
      <family val="2"/>
    </font>
    <font>
      <sz val="10"/>
      <color indexed="8"/>
      <name val="Calibri"/>
      <family val="2"/>
    </font>
    <font>
      <b/>
      <sz val="11"/>
      <color rgb="FFFF0000"/>
      <name val="Calibri"/>
      <family val="2"/>
    </font>
    <font>
      <sz val="11"/>
      <color rgb="FFFF0000"/>
      <name val="Calibri"/>
      <family val="2"/>
    </font>
    <font>
      <b/>
      <sz val="11"/>
      <color rgb="FF000000"/>
      <name val="Calibri"/>
      <family val="2"/>
    </font>
    <font>
      <sz val="11"/>
      <color rgb="FF000000"/>
      <name val="Calibri"/>
      <family val="2"/>
    </font>
    <font>
      <b/>
      <sz val="10"/>
      <name val="Cambria"/>
      <family val="1"/>
    </font>
    <font>
      <b/>
      <sz val="11"/>
      <name val="Cambria"/>
      <family val="1"/>
    </font>
    <font>
      <sz val="11"/>
      <color rgb="FFFF0000"/>
      <name val="Cambria"/>
      <family val="1"/>
    </font>
    <font>
      <sz val="11"/>
      <color indexed="8"/>
      <name val="Cambria"/>
      <family val="1"/>
    </font>
    <font>
      <b/>
      <sz val="11"/>
      <color indexed="8"/>
      <name val="Cambria"/>
      <family val="1"/>
    </font>
    <font>
      <b/>
      <sz val="7"/>
      <color indexed="8"/>
      <name val="Cambria"/>
      <family val="1"/>
    </font>
    <font>
      <b/>
      <sz val="10"/>
      <color indexed="8"/>
      <name val="Cambria"/>
      <family val="1"/>
    </font>
    <font>
      <sz val="14"/>
      <color rgb="FFFF0000"/>
      <name val="Cambria"/>
      <family val="1"/>
    </font>
    <font>
      <sz val="11"/>
      <color theme="1"/>
      <name val="Calibri"/>
      <family val="2"/>
    </font>
    <font>
      <sz val="12"/>
      <color rgb="FFC00000"/>
      <name val="Cambria"/>
      <family val="1"/>
    </font>
    <font>
      <sz val="12"/>
      <color indexed="8"/>
      <name val="Aptos"/>
    </font>
    <font>
      <sz val="10"/>
      <name val="Cambria"/>
      <family val="1"/>
    </font>
    <font>
      <sz val="10"/>
      <color theme="1"/>
      <name val="Segoe UI"/>
      <family val="2"/>
    </font>
  </fonts>
  <fills count="12">
    <fill>
      <patternFill patternType="none"/>
    </fill>
    <fill>
      <patternFill patternType="gray125"/>
    </fill>
    <fill>
      <patternFill patternType="solid">
        <fgColor indexed="9"/>
      </patternFill>
    </fill>
    <fill>
      <patternFill patternType="solid">
        <fgColor indexed="10"/>
      </patternFill>
    </fill>
    <fill>
      <patternFill patternType="solid">
        <fgColor indexed="12"/>
      </patternFill>
    </fill>
    <fill>
      <patternFill patternType="solid">
        <fgColor indexed="14"/>
      </patternFill>
    </fill>
    <fill>
      <patternFill patternType="solid">
        <fgColor indexed="15"/>
      </patternFill>
    </fill>
    <fill>
      <patternFill patternType="solid">
        <fgColor indexed="17"/>
      </patternFill>
    </fill>
    <fill>
      <patternFill patternType="solid">
        <fgColor indexed="18"/>
      </patternFill>
    </fill>
    <fill>
      <patternFill patternType="solid">
        <fgColor indexed="19"/>
      </patternFill>
    </fill>
    <fill>
      <patternFill patternType="solid">
        <fgColor indexed="20"/>
      </patternFill>
    </fill>
    <fill>
      <patternFill patternType="solid">
        <fgColor indexed="21"/>
      </patternFill>
    </fill>
  </fills>
  <borders count="75">
    <border>
      <left/>
      <right/>
      <top/>
      <bottom/>
      <diagonal/>
    </border>
    <border>
      <left/>
      <right/>
      <top/>
      <bottom/>
      <diagonal/>
    </border>
    <border>
      <left style="thin">
        <color indexed="13"/>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8"/>
      </left>
      <right/>
      <top style="thin">
        <color indexed="13"/>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13"/>
      </top>
      <bottom style="thin">
        <color indexed="13"/>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13"/>
      </top>
      <bottom/>
      <diagonal/>
    </border>
    <border>
      <left style="thin">
        <color indexed="8"/>
      </left>
      <right style="thin">
        <color indexed="8"/>
      </right>
      <top/>
      <bottom/>
      <diagonal/>
    </border>
    <border>
      <left style="thin">
        <color indexed="8"/>
      </left>
      <right style="thin">
        <color indexed="13"/>
      </right>
      <top style="thin">
        <color indexed="13"/>
      </top>
      <bottom/>
      <diagonal/>
    </border>
    <border>
      <left style="thin">
        <color indexed="13"/>
      </left>
      <right style="thin">
        <color indexed="13"/>
      </right>
      <top style="thin">
        <color indexed="13"/>
      </top>
      <bottom/>
      <diagonal/>
    </border>
    <border>
      <left style="thin">
        <color indexed="8"/>
      </left>
      <right/>
      <top/>
      <bottom/>
      <diagonal/>
    </border>
    <border>
      <left style="thin">
        <color indexed="8"/>
      </left>
      <right style="thin">
        <color indexed="8"/>
      </right>
      <top/>
      <bottom style="thin">
        <color indexed="13"/>
      </bottom>
      <diagonal/>
    </border>
    <border>
      <left style="thin">
        <color indexed="8"/>
      </left>
      <right style="thin">
        <color indexed="13"/>
      </right>
      <top/>
      <bottom style="thin">
        <color indexed="13"/>
      </bottom>
      <diagonal/>
    </border>
    <border>
      <left style="thin">
        <color indexed="13"/>
      </left>
      <right style="thin">
        <color indexed="13"/>
      </right>
      <top/>
      <bottom style="thin">
        <color indexed="1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style="thin">
        <color indexed="64"/>
      </right>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bottom style="thin">
        <color indexed="22"/>
      </bottom>
      <diagonal/>
    </border>
    <border>
      <left style="thin">
        <color indexed="22"/>
      </left>
      <right/>
      <top style="thin">
        <color indexed="22"/>
      </top>
      <bottom/>
      <diagonal/>
    </border>
    <border>
      <left style="thin">
        <color indexed="22"/>
      </left>
      <right style="thin">
        <color indexed="22"/>
      </right>
      <top style="thin">
        <color indexed="64"/>
      </top>
      <bottom/>
      <diagonal/>
    </border>
    <border>
      <left style="thin">
        <color indexed="22"/>
      </left>
      <right style="thin">
        <color indexed="64"/>
      </right>
      <top style="thin">
        <color indexed="22"/>
      </top>
      <bottom style="thin">
        <color indexed="64"/>
      </bottom>
      <diagonal/>
    </border>
    <border>
      <left style="thin">
        <color indexed="22"/>
      </left>
      <right style="thin">
        <color indexed="64"/>
      </right>
      <top style="thin">
        <color indexed="22"/>
      </top>
      <bottom/>
      <diagonal/>
    </border>
    <border>
      <left style="thin">
        <color indexed="22"/>
      </left>
      <right style="thin">
        <color indexed="64"/>
      </right>
      <top/>
      <bottom/>
      <diagonal/>
    </border>
    <border>
      <left style="thin">
        <color indexed="22"/>
      </left>
      <right style="thin">
        <color indexed="64"/>
      </right>
      <top/>
      <bottom style="thin">
        <color indexed="22"/>
      </bottom>
      <diagonal/>
    </border>
    <border>
      <left style="thin">
        <color indexed="22"/>
      </left>
      <right style="thin">
        <color indexed="22"/>
      </right>
      <top style="thin">
        <color indexed="64"/>
      </top>
      <bottom style="thin">
        <color indexed="64"/>
      </bottom>
      <diagonal/>
    </border>
    <border>
      <left/>
      <right/>
      <top style="thin">
        <color indexed="22"/>
      </top>
      <bottom/>
      <diagonal/>
    </border>
    <border>
      <left/>
      <right style="thin">
        <color indexed="64"/>
      </right>
      <top style="thin">
        <color indexed="22"/>
      </top>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22"/>
      </left>
      <right style="thin">
        <color indexed="64"/>
      </right>
      <top style="thin">
        <color indexed="64"/>
      </top>
      <bottom/>
      <diagonal/>
    </border>
    <border>
      <left style="thin">
        <color indexed="64"/>
      </left>
      <right style="thin">
        <color indexed="64"/>
      </right>
      <top/>
      <bottom style="thin">
        <color indexed="22"/>
      </bottom>
      <diagonal/>
    </border>
    <border>
      <left/>
      <right/>
      <top/>
      <bottom style="thin">
        <color indexed="22"/>
      </bottom>
      <diagonal/>
    </border>
    <border>
      <left style="thin">
        <color indexed="64"/>
      </left>
      <right/>
      <top style="thin">
        <color indexed="64"/>
      </top>
      <bottom/>
      <diagonal/>
    </border>
    <border>
      <left style="thin">
        <color indexed="8"/>
      </left>
      <right style="thin">
        <color indexed="8"/>
      </right>
      <top/>
      <bottom style="thin">
        <color indexed="64"/>
      </bottom>
      <diagonal/>
    </border>
  </borders>
  <cellStyleXfs count="1">
    <xf numFmtId="0" fontId="0" fillId="0" borderId="0" applyNumberFormat="0" applyFill="0" applyBorder="0" applyProtection="0"/>
  </cellStyleXfs>
  <cellXfs count="398">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4" fillId="4" borderId="1" xfId="0" applyFont="1" applyFill="1" applyBorder="1"/>
    <xf numFmtId="0" fontId="0" fillId="0" borderId="2" xfId="0" applyBorder="1"/>
    <xf numFmtId="0" fontId="0" fillId="0" borderId="1" xfId="0" applyBorder="1"/>
    <xf numFmtId="0" fontId="0" fillId="0" borderId="3" xfId="0" applyBorder="1"/>
    <xf numFmtId="49" fontId="0" fillId="0" borderId="2" xfId="0" applyNumberFormat="1" applyBorder="1"/>
    <xf numFmtId="49" fontId="2" fillId="0" borderId="1" xfId="0" applyNumberFormat="1" applyFont="1" applyBorder="1" applyAlignment="1">
      <alignment horizontal="left"/>
    </xf>
    <xf numFmtId="49" fontId="1" fillId="2" borderId="1" xfId="0" applyNumberFormat="1" applyFont="1" applyFill="1" applyBorder="1" applyAlignment="1">
      <alignment horizontal="left"/>
    </xf>
    <xf numFmtId="0" fontId="1" fillId="2" borderId="1" xfId="0" applyFont="1" applyFill="1" applyBorder="1" applyAlignment="1">
      <alignment horizontal="left"/>
    </xf>
    <xf numFmtId="0" fontId="0" fillId="0" borderId="4" xfId="0" applyBorder="1"/>
    <xf numFmtId="0" fontId="0" fillId="0" borderId="6" xfId="0" applyBorder="1"/>
    <xf numFmtId="0" fontId="0" fillId="5" borderId="9" xfId="0" applyFill="1" applyBorder="1"/>
    <xf numFmtId="0" fontId="0" fillId="5" borderId="10" xfId="0" applyFill="1" applyBorder="1"/>
    <xf numFmtId="0" fontId="5" fillId="5" borderId="13" xfId="0" applyNumberFormat="1" applyFont="1" applyFill="1" applyBorder="1" applyAlignment="1">
      <alignment horizontal="center" vertical="center"/>
    </xf>
    <xf numFmtId="49" fontId="5" fillId="5" borderId="13" xfId="0" applyNumberFormat="1" applyFont="1" applyFill="1" applyBorder="1" applyAlignment="1">
      <alignment horizontal="left" vertical="center" wrapText="1"/>
    </xf>
    <xf numFmtId="0" fontId="0" fillId="5" borderId="14" xfId="0" applyFill="1" applyBorder="1"/>
    <xf numFmtId="49" fontId="5" fillId="5" borderId="13" xfId="0" applyNumberFormat="1" applyFont="1" applyFill="1" applyBorder="1" applyAlignment="1">
      <alignment horizontal="left" vertical="center"/>
    </xf>
    <xf numFmtId="0" fontId="7" fillId="7" borderId="13" xfId="0" applyFont="1" applyFill="1" applyBorder="1" applyAlignment="1">
      <alignment horizontal="center" vertical="center" wrapText="1"/>
    </xf>
    <xf numFmtId="0" fontId="5" fillId="7" borderId="13" xfId="0" applyFont="1" applyFill="1" applyBorder="1" applyAlignment="1">
      <alignment horizontal="center" vertical="center" wrapText="1"/>
    </xf>
    <xf numFmtId="49" fontId="5" fillId="7" borderId="13" xfId="0" applyNumberFormat="1" applyFont="1" applyFill="1" applyBorder="1" applyAlignment="1">
      <alignment horizontal="left" vertical="center" wrapText="1"/>
    </xf>
    <xf numFmtId="49" fontId="6" fillId="5" borderId="13" xfId="0" applyNumberFormat="1" applyFont="1" applyFill="1" applyBorder="1" applyAlignment="1">
      <alignment horizontal="center" vertical="center" wrapText="1"/>
    </xf>
    <xf numFmtId="0" fontId="0" fillId="5" borderId="15" xfId="0" applyFill="1" applyBorder="1"/>
    <xf numFmtId="0" fontId="0" fillId="5" borderId="16" xfId="0" applyFill="1" applyBorder="1" applyAlignment="1">
      <alignment vertical="center" wrapText="1"/>
    </xf>
    <xf numFmtId="0" fontId="0" fillId="5" borderId="17" xfId="0" applyFill="1" applyBorder="1" applyAlignment="1">
      <alignment vertical="center" wrapText="1"/>
    </xf>
    <xf numFmtId="0" fontId="0" fillId="5" borderId="18" xfId="0" applyFill="1" applyBorder="1" applyAlignment="1">
      <alignment vertical="center" wrapText="1"/>
    </xf>
    <xf numFmtId="0" fontId="0" fillId="5" borderId="14" xfId="0" applyFill="1" applyBorder="1" applyAlignment="1">
      <alignment vertical="center" wrapText="1"/>
    </xf>
    <xf numFmtId="0" fontId="0" fillId="5" borderId="10" xfId="0" applyFill="1" applyBorder="1" applyAlignment="1">
      <alignment vertical="center" wrapText="1"/>
    </xf>
    <xf numFmtId="0" fontId="0" fillId="5" borderId="22"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2" xfId="0" applyFill="1" applyBorder="1" applyAlignment="1">
      <alignment vertical="center" wrapText="1"/>
    </xf>
    <xf numFmtId="49" fontId="8" fillId="5" borderId="13" xfId="0" applyNumberFormat="1" applyFont="1" applyFill="1" applyBorder="1" applyAlignment="1">
      <alignment horizontal="center" wrapText="1"/>
    </xf>
    <xf numFmtId="49" fontId="9" fillId="5" borderId="13" xfId="0" applyNumberFormat="1" applyFont="1" applyFill="1" applyBorder="1" applyAlignment="1">
      <alignment horizontal="center" wrapText="1"/>
    </xf>
    <xf numFmtId="49" fontId="9" fillId="5" borderId="13" xfId="0" applyNumberFormat="1" applyFont="1" applyFill="1" applyBorder="1" applyAlignment="1">
      <alignment horizontal="center" vertical="center" wrapText="1"/>
    </xf>
    <xf numFmtId="0" fontId="0" fillId="5" borderId="35" xfId="0" applyFill="1" applyBorder="1"/>
    <xf numFmtId="49" fontId="10" fillId="5" borderId="13" xfId="0" applyNumberFormat="1" applyFont="1" applyFill="1" applyBorder="1" applyAlignment="1">
      <alignment horizontal="center" vertical="center" wrapText="1"/>
    </xf>
    <xf numFmtId="0" fontId="10"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5" borderId="15" xfId="0" applyFill="1" applyBorder="1" applyAlignment="1">
      <alignment horizontal="center" vertical="center"/>
    </xf>
    <xf numFmtId="0" fontId="4" fillId="5" borderId="15" xfId="0" applyFont="1" applyFill="1" applyBorder="1" applyAlignment="1">
      <alignment horizontal="center" vertical="center"/>
    </xf>
    <xf numFmtId="0" fontId="0" fillId="5" borderId="36" xfId="0" applyFill="1" applyBorder="1" applyAlignment="1">
      <alignment horizontal="center" vertical="center"/>
    </xf>
    <xf numFmtId="0" fontId="11" fillId="5" borderId="15" xfId="0" applyFont="1" applyFill="1" applyBorder="1" applyAlignment="1">
      <alignment horizontal="center" vertical="center"/>
    </xf>
    <xf numFmtId="49" fontId="10" fillId="5" borderId="13" xfId="0" applyNumberFormat="1" applyFont="1" applyFill="1" applyBorder="1" applyAlignment="1">
      <alignment horizontal="left" vertical="center" wrapText="1"/>
    </xf>
    <xf numFmtId="0" fontId="10" fillId="5" borderId="13" xfId="0" applyFont="1" applyFill="1" applyBorder="1" applyAlignment="1">
      <alignment vertical="center" wrapText="1"/>
    </xf>
    <xf numFmtId="0" fontId="5" fillId="5" borderId="13" xfId="0" applyFont="1" applyFill="1" applyBorder="1" applyAlignment="1">
      <alignment horizontal="center" vertical="center"/>
    </xf>
    <xf numFmtId="49" fontId="6" fillId="10" borderId="13" xfId="0" applyNumberFormat="1" applyFont="1" applyFill="1" applyBorder="1" applyAlignment="1">
      <alignment horizontal="center" vertical="center" wrapText="1"/>
    </xf>
    <xf numFmtId="0" fontId="6" fillId="10" borderId="13" xfId="0"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49" fontId="0" fillId="5" borderId="15" xfId="0" applyNumberFormat="1" applyFill="1" applyBorder="1" applyAlignment="1">
      <alignment horizontal="center" vertical="center"/>
    </xf>
    <xf numFmtId="0" fontId="4" fillId="5" borderId="15" xfId="0" applyNumberFormat="1" applyFont="1" applyFill="1" applyBorder="1" applyAlignment="1">
      <alignment horizontal="center" vertical="center"/>
    </xf>
    <xf numFmtId="0" fontId="0" fillId="5" borderId="36" xfId="0" applyNumberFormat="1" applyFill="1" applyBorder="1" applyAlignment="1">
      <alignment horizontal="center" vertical="center"/>
    </xf>
    <xf numFmtId="49" fontId="0" fillId="5" borderId="36" xfId="0" applyNumberFormat="1" applyFill="1" applyBorder="1" applyAlignment="1">
      <alignment horizontal="center" vertical="center"/>
    </xf>
    <xf numFmtId="0" fontId="11" fillId="5" borderId="15" xfId="0" applyNumberFormat="1" applyFont="1" applyFill="1" applyBorder="1" applyAlignment="1">
      <alignment horizontal="center" vertical="center"/>
    </xf>
    <xf numFmtId="49" fontId="0" fillId="5" borderId="13" xfId="0" applyNumberFormat="1" applyFill="1" applyBorder="1" applyAlignment="1">
      <alignment vertical="center" wrapText="1"/>
    </xf>
    <xf numFmtId="0" fontId="10" fillId="5" borderId="13" xfId="0" applyFont="1" applyFill="1" applyBorder="1" applyAlignment="1">
      <alignment horizontal="left" vertical="center" wrapText="1"/>
    </xf>
    <xf numFmtId="49" fontId="5" fillId="5" borderId="13" xfId="0" applyNumberFormat="1" applyFont="1" applyFill="1" applyBorder="1" applyAlignment="1">
      <alignment horizontal="center" vertical="center"/>
    </xf>
    <xf numFmtId="0" fontId="0" fillId="5" borderId="15" xfId="0" applyNumberFormat="1" applyFill="1" applyBorder="1" applyAlignment="1">
      <alignment horizontal="center" vertical="center"/>
    </xf>
    <xf numFmtId="0" fontId="10" fillId="5" borderId="13" xfId="0" applyFont="1" applyFill="1" applyBorder="1" applyAlignment="1">
      <alignment vertical="top" wrapText="1"/>
    </xf>
    <xf numFmtId="0" fontId="0" fillId="5" borderId="35" xfId="0" applyNumberFormat="1" applyFill="1" applyBorder="1" applyAlignment="1">
      <alignment horizontal="center" vertical="center"/>
    </xf>
    <xf numFmtId="49" fontId="0" fillId="5" borderId="35" xfId="0" applyNumberFormat="1" applyFill="1" applyBorder="1" applyAlignment="1">
      <alignment horizontal="center" vertical="center"/>
    </xf>
    <xf numFmtId="0" fontId="4" fillId="5" borderId="35" xfId="0" applyNumberFormat="1" applyFont="1" applyFill="1" applyBorder="1" applyAlignment="1">
      <alignment horizontal="center" vertical="center"/>
    </xf>
    <xf numFmtId="0" fontId="11" fillId="5" borderId="35" xfId="0" applyNumberFormat="1" applyFont="1" applyFill="1" applyBorder="1" applyAlignment="1">
      <alignment horizontal="center" vertical="center"/>
    </xf>
    <xf numFmtId="0" fontId="0" fillId="5" borderId="37" xfId="0" applyFill="1" applyBorder="1"/>
    <xf numFmtId="0" fontId="0" fillId="5" borderId="38" xfId="0" applyFill="1" applyBorder="1"/>
    <xf numFmtId="0" fontId="0" fillId="5" borderId="36" xfId="0" applyFill="1" applyBorder="1"/>
    <xf numFmtId="0" fontId="0" fillId="11" borderId="36" xfId="0" applyNumberFormat="1" applyFill="1" applyBorder="1" applyAlignment="1">
      <alignment horizontal="center" vertical="center"/>
    </xf>
    <xf numFmtId="49" fontId="0" fillId="11" borderId="36" xfId="0" applyNumberFormat="1" applyFill="1" applyBorder="1" applyAlignment="1">
      <alignment horizontal="center" vertical="center"/>
    </xf>
    <xf numFmtId="0" fontId="4" fillId="11" borderId="36" xfId="0" applyNumberFormat="1" applyFont="1" applyFill="1" applyBorder="1" applyAlignment="1">
      <alignment horizontal="center" vertical="center"/>
    </xf>
    <xf numFmtId="0" fontId="11" fillId="11" borderId="36" xfId="0" applyNumberFormat="1" applyFont="1" applyFill="1" applyBorder="1" applyAlignment="1">
      <alignment horizontal="center" vertical="center"/>
    </xf>
    <xf numFmtId="0" fontId="0" fillId="5" borderId="39" xfId="0" applyFill="1" applyBorder="1"/>
    <xf numFmtId="0" fontId="0" fillId="5" borderId="3" xfId="0" applyFill="1" applyBorder="1"/>
    <xf numFmtId="0" fontId="0" fillId="5" borderId="40" xfId="0" applyFill="1" applyBorder="1"/>
    <xf numFmtId="49" fontId="0" fillId="5" borderId="40" xfId="0" applyNumberFormat="1" applyFill="1" applyBorder="1" applyAlignment="1">
      <alignment horizontal="center" vertical="center"/>
    </xf>
    <xf numFmtId="0" fontId="4" fillId="5" borderId="40" xfId="0" applyNumberFormat="1" applyFont="1" applyFill="1" applyBorder="1" applyAlignment="1">
      <alignment horizontal="center" vertical="center"/>
    </xf>
    <xf numFmtId="0" fontId="11" fillId="5" borderId="40" xfId="0" applyNumberFormat="1" applyFont="1" applyFill="1" applyBorder="1" applyAlignment="1">
      <alignment horizontal="center" vertical="center"/>
    </xf>
    <xf numFmtId="0" fontId="0" fillId="5" borderId="41" xfId="0" applyFill="1" applyBorder="1"/>
    <xf numFmtId="0" fontId="0" fillId="5" borderId="42" xfId="0" applyFill="1" applyBorder="1"/>
    <xf numFmtId="164" fontId="8" fillId="5" borderId="13" xfId="0" applyNumberFormat="1" applyFont="1" applyFill="1" applyBorder="1" applyAlignment="1">
      <alignment horizontal="center" vertical="center" wrapText="1"/>
    </xf>
    <xf numFmtId="0" fontId="0" fillId="5" borderId="2" xfId="0" applyFill="1" applyBorder="1"/>
    <xf numFmtId="0" fontId="0" fillId="5" borderId="1" xfId="0" applyFill="1" applyBorder="1"/>
    <xf numFmtId="0" fontId="0" fillId="5" borderId="4" xfId="0" applyFill="1" applyBorder="1"/>
    <xf numFmtId="0" fontId="0" fillId="5" borderId="5" xfId="0" applyFill="1" applyBorder="1"/>
    <xf numFmtId="0" fontId="0" fillId="5" borderId="6" xfId="0" applyFill="1" applyBorder="1"/>
    <xf numFmtId="49" fontId="0" fillId="0" borderId="43" xfId="0" applyNumberFormat="1" applyBorder="1"/>
    <xf numFmtId="0" fontId="0" fillId="0" borderId="1" xfId="0" applyNumberFormat="1" applyBorder="1"/>
    <xf numFmtId="49" fontId="0" fillId="0" borderId="48" xfId="0" applyNumberFormat="1" applyBorder="1"/>
    <xf numFmtId="49" fontId="13" fillId="0" borderId="1" xfId="0" applyNumberFormat="1" applyFont="1" applyBorder="1" applyAlignment="1">
      <alignment horizontal="left" wrapText="1"/>
    </xf>
    <xf numFmtId="49" fontId="4" fillId="0" borderId="43" xfId="0" applyNumberFormat="1" applyFont="1" applyBorder="1" applyAlignment="1">
      <alignment horizontal="center"/>
    </xf>
    <xf numFmtId="0" fontId="12" fillId="5" borderId="47" xfId="0" applyFont="1" applyFill="1" applyBorder="1" applyAlignment="1">
      <alignment vertical="center"/>
    </xf>
    <xf numFmtId="49" fontId="14" fillId="0" borderId="43" xfId="0" applyNumberFormat="1" applyFont="1" applyBorder="1" applyAlignment="1">
      <alignment horizontal="left" wrapText="1"/>
    </xf>
    <xf numFmtId="49" fontId="14" fillId="0" borderId="43" xfId="0" applyNumberFormat="1" applyFont="1" applyBorder="1" applyAlignment="1">
      <alignment wrapText="1"/>
    </xf>
    <xf numFmtId="0" fontId="14" fillId="0" borderId="43" xfId="0" applyFont="1" applyBorder="1" applyAlignment="1">
      <alignment wrapText="1"/>
    </xf>
    <xf numFmtId="49" fontId="14" fillId="0" borderId="44" xfId="0" applyNumberFormat="1" applyFont="1" applyBorder="1" applyAlignment="1">
      <alignment wrapText="1"/>
    </xf>
    <xf numFmtId="49" fontId="14" fillId="0" borderId="46" xfId="0" applyNumberFormat="1" applyFont="1" applyBorder="1" applyAlignment="1">
      <alignment wrapText="1"/>
    </xf>
    <xf numFmtId="49" fontId="4" fillId="0" borderId="43" xfId="0" applyNumberFormat="1" applyFont="1" applyBorder="1"/>
    <xf numFmtId="49" fontId="11" fillId="0" borderId="43" xfId="0" applyNumberFormat="1" applyFont="1" applyBorder="1" applyAlignment="1">
      <alignment horizontal="center"/>
    </xf>
    <xf numFmtId="0" fontId="11" fillId="0" borderId="43" xfId="0" applyFont="1" applyBorder="1" applyAlignment="1">
      <alignment horizontal="center" wrapText="1"/>
    </xf>
    <xf numFmtId="49" fontId="11" fillId="0" borderId="43" xfId="0" applyNumberFormat="1" applyFont="1" applyBorder="1" applyAlignment="1">
      <alignment horizontal="center" wrapText="1"/>
    </xf>
    <xf numFmtId="49" fontId="0" fillId="0" borderId="50" xfId="0" applyNumberFormat="1" applyBorder="1"/>
    <xf numFmtId="0" fontId="4" fillId="0" borderId="47" xfId="0" applyFont="1" applyBorder="1" applyAlignment="1">
      <alignment wrapText="1"/>
    </xf>
    <xf numFmtId="0" fontId="14" fillId="0" borderId="52" xfId="0" applyNumberFormat="1" applyFont="1" applyBorder="1" applyAlignment="1">
      <alignment horizontal="center" wrapText="1"/>
    </xf>
    <xf numFmtId="9" fontId="14" fillId="0" borderId="52" xfId="0" applyNumberFormat="1" applyFont="1" applyBorder="1" applyAlignment="1">
      <alignment horizontal="center"/>
    </xf>
    <xf numFmtId="9" fontId="14" fillId="0" borderId="53" xfId="0" applyNumberFormat="1" applyFont="1" applyBorder="1" applyAlignment="1">
      <alignment horizontal="center"/>
    </xf>
    <xf numFmtId="0" fontId="14" fillId="0" borderId="54" xfId="0" applyNumberFormat="1" applyFont="1" applyBorder="1" applyAlignment="1">
      <alignment horizontal="center"/>
    </xf>
    <xf numFmtId="9" fontId="14" fillId="0" borderId="54" xfId="0" applyNumberFormat="1" applyFont="1" applyBorder="1" applyAlignment="1">
      <alignment horizontal="center"/>
    </xf>
    <xf numFmtId="0" fontId="14" fillId="0" borderId="47" xfId="0" applyFont="1" applyBorder="1"/>
    <xf numFmtId="0" fontId="14" fillId="0" borderId="47" xfId="0" applyNumberFormat="1" applyFont="1" applyBorder="1"/>
    <xf numFmtId="0" fontId="14" fillId="0" borderId="54" xfId="0" applyNumberFormat="1" applyFont="1" applyBorder="1"/>
    <xf numFmtId="9" fontId="14" fillId="0" borderId="47" xfId="0" applyNumberFormat="1" applyFont="1" applyBorder="1" applyAlignment="1">
      <alignment horizontal="center"/>
    </xf>
    <xf numFmtId="0" fontId="14" fillId="0" borderId="44" xfId="0" applyFont="1" applyBorder="1" applyAlignment="1">
      <alignment wrapText="1"/>
    </xf>
    <xf numFmtId="0" fontId="14" fillId="0" borderId="52" xfId="0" applyFont="1" applyBorder="1"/>
    <xf numFmtId="0" fontId="14" fillId="0" borderId="52" xfId="0" applyNumberFormat="1" applyFont="1" applyBorder="1"/>
    <xf numFmtId="0" fontId="14" fillId="0" borderId="52" xfId="0" applyNumberFormat="1" applyFont="1" applyBorder="1" applyAlignment="1">
      <alignment wrapText="1"/>
    </xf>
    <xf numFmtId="0" fontId="14" fillId="0" borderId="47" xfId="0" applyNumberFormat="1" applyFont="1" applyBorder="1" applyAlignment="1">
      <alignment wrapText="1"/>
    </xf>
    <xf numFmtId="49" fontId="14" fillId="0" borderId="60" xfId="0" applyNumberFormat="1" applyFont="1" applyBorder="1" applyAlignment="1">
      <alignment wrapText="1"/>
    </xf>
    <xf numFmtId="49" fontId="14" fillId="0" borderId="56" xfId="0" applyNumberFormat="1" applyFont="1" applyBorder="1" applyAlignment="1">
      <alignment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5" borderId="23" xfId="0" applyFont="1" applyFill="1" applyBorder="1" applyAlignment="1">
      <alignment horizontal="center" vertical="center" wrapText="1"/>
    </xf>
    <xf numFmtId="0" fontId="14" fillId="0" borderId="64" xfId="0" applyFont="1" applyBorder="1" applyAlignment="1">
      <alignment wrapText="1"/>
    </xf>
    <xf numFmtId="0" fontId="13" fillId="0" borderId="47" xfId="0" applyFont="1" applyBorder="1"/>
    <xf numFmtId="0" fontId="13" fillId="0" borderId="47" xfId="0" applyNumberFormat="1" applyFont="1" applyBorder="1" applyAlignment="1">
      <alignment wrapText="1"/>
    </xf>
    <xf numFmtId="0" fontId="13" fillId="0" borderId="47" xfId="0" applyNumberFormat="1" applyFont="1" applyBorder="1"/>
    <xf numFmtId="0" fontId="13" fillId="0" borderId="47" xfId="0" applyFont="1" applyBorder="1" applyAlignment="1">
      <alignment wrapText="1"/>
    </xf>
    <xf numFmtId="49" fontId="17" fillId="0" borderId="43" xfId="0" applyNumberFormat="1" applyFont="1" applyBorder="1" applyAlignment="1">
      <alignment wrapText="1"/>
    </xf>
    <xf numFmtId="49" fontId="18" fillId="0" borderId="43" xfId="0" applyNumberFormat="1" applyFont="1" applyBorder="1" applyAlignment="1">
      <alignment wrapText="1"/>
    </xf>
    <xf numFmtId="0" fontId="13" fillId="0" borderId="43" xfId="0" applyFont="1" applyBorder="1"/>
    <xf numFmtId="0" fontId="13" fillId="0" borderId="43" xfId="0" applyFont="1" applyBorder="1" applyAlignment="1">
      <alignment wrapText="1"/>
    </xf>
    <xf numFmtId="49" fontId="4" fillId="0" borderId="47" xfId="0" applyNumberFormat="1" applyFont="1" applyBorder="1" applyAlignment="1">
      <alignment horizontal="center"/>
    </xf>
    <xf numFmtId="49" fontId="19" fillId="0" borderId="13"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24" fillId="5" borderId="47" xfId="0" applyFont="1" applyFill="1" applyBorder="1" applyAlignment="1">
      <alignment vertical="center"/>
    </xf>
    <xf numFmtId="0" fontId="12" fillId="5" borderId="47" xfId="0" applyFont="1" applyFill="1" applyBorder="1" applyAlignment="1">
      <alignment vertical="center" wrapText="1"/>
    </xf>
    <xf numFmtId="0" fontId="24" fillId="5" borderId="47" xfId="0" applyFont="1" applyFill="1" applyBorder="1" applyAlignment="1">
      <alignment vertical="center" wrapText="1"/>
    </xf>
    <xf numFmtId="9" fontId="12" fillId="5" borderId="47" xfId="0" applyNumberFormat="1" applyFont="1" applyFill="1" applyBorder="1" applyAlignment="1">
      <alignment vertical="center"/>
    </xf>
    <xf numFmtId="9" fontId="12" fillId="5" borderId="47" xfId="0" applyNumberFormat="1" applyFont="1" applyFill="1" applyBorder="1" applyAlignment="1">
      <alignment vertical="center" wrapText="1"/>
    </xf>
    <xf numFmtId="0" fontId="23" fillId="5" borderId="19" xfId="0" applyFont="1" applyFill="1" applyBorder="1" applyAlignment="1">
      <alignment wrapText="1"/>
    </xf>
    <xf numFmtId="0" fontId="22" fillId="5" borderId="19" xfId="0" applyFont="1" applyFill="1" applyBorder="1" applyAlignment="1">
      <alignment wrapText="1"/>
    </xf>
    <xf numFmtId="9" fontId="22" fillId="5" borderId="19" xfId="0" applyNumberFormat="1" applyFont="1" applyFill="1" applyBorder="1" applyAlignment="1">
      <alignment wrapText="1"/>
    </xf>
    <xf numFmtId="0" fontId="22" fillId="5" borderId="68" xfId="0" applyFont="1" applyFill="1" applyBorder="1" applyAlignment="1">
      <alignment wrapText="1"/>
    </xf>
    <xf numFmtId="0" fontId="22" fillId="5" borderId="69" xfId="0" applyFont="1" applyFill="1" applyBorder="1" applyAlignment="1">
      <alignment wrapText="1"/>
    </xf>
    <xf numFmtId="0" fontId="0" fillId="0" borderId="47" xfId="0" applyNumberFormat="1" applyBorder="1" applyAlignment="1">
      <alignment wrapText="1"/>
    </xf>
    <xf numFmtId="9" fontId="0" fillId="0" borderId="47" xfId="0" applyNumberFormat="1" applyBorder="1" applyAlignment="1">
      <alignment wrapText="1"/>
    </xf>
    <xf numFmtId="0" fontId="4" fillId="0" borderId="47" xfId="0" applyNumberFormat="1" applyFont="1" applyBorder="1" applyAlignment="1">
      <alignment wrapText="1"/>
    </xf>
    <xf numFmtId="49" fontId="4" fillId="0" borderId="44" xfId="0" applyNumberFormat="1" applyFont="1" applyBorder="1"/>
    <xf numFmtId="9" fontId="13" fillId="0" borderId="47" xfId="0" applyNumberFormat="1" applyFont="1" applyBorder="1" applyAlignment="1">
      <alignment wrapText="1"/>
    </xf>
    <xf numFmtId="9" fontId="13" fillId="0" borderId="47" xfId="0" applyNumberFormat="1" applyFont="1" applyBorder="1"/>
    <xf numFmtId="0" fontId="13" fillId="0" borderId="73" xfId="0" applyNumberFormat="1" applyFont="1" applyBorder="1"/>
    <xf numFmtId="0" fontId="11" fillId="0" borderId="44" xfId="0" applyFont="1" applyBorder="1" applyAlignment="1">
      <alignment wrapText="1"/>
    </xf>
    <xf numFmtId="0" fontId="11" fillId="0" borderId="47" xfId="0" applyFont="1" applyBorder="1" applyAlignment="1">
      <alignment wrapText="1"/>
    </xf>
    <xf numFmtId="0" fontId="11" fillId="0" borderId="64" xfId="0" applyFont="1" applyBorder="1" applyAlignment="1">
      <alignment wrapText="1"/>
    </xf>
    <xf numFmtId="0" fontId="14" fillId="0" borderId="52" xfId="0" applyFont="1" applyBorder="1" applyAlignment="1">
      <alignment wrapText="1"/>
    </xf>
    <xf numFmtId="9" fontId="14" fillId="0" borderId="52" xfId="0" applyNumberFormat="1" applyFont="1" applyBorder="1"/>
    <xf numFmtId="0" fontId="4" fillId="0" borderId="47" xfId="0" applyFont="1" applyBorder="1"/>
    <xf numFmtId="49" fontId="23" fillId="0" borderId="26" xfId="0" applyNumberFormat="1" applyFont="1" applyFill="1" applyBorder="1" applyAlignment="1">
      <alignment horizontal="center" vertical="center" wrapText="1"/>
    </xf>
    <xf numFmtId="49" fontId="27" fillId="5" borderId="13" xfId="0" applyNumberFormat="1" applyFont="1" applyFill="1" applyBorder="1" applyAlignment="1">
      <alignment vertical="center" wrapText="1"/>
    </xf>
    <xf numFmtId="49" fontId="13" fillId="5" borderId="13" xfId="0" applyNumberFormat="1" applyFont="1" applyFill="1" applyBorder="1" applyAlignment="1">
      <alignment vertical="center" wrapText="1"/>
    </xf>
    <xf numFmtId="0" fontId="4" fillId="5" borderId="36" xfId="0" applyNumberFormat="1" applyFont="1" applyFill="1" applyBorder="1" applyAlignment="1">
      <alignment horizontal="center" vertical="center"/>
    </xf>
    <xf numFmtId="0" fontId="11" fillId="5" borderId="36" xfId="0" applyNumberFormat="1" applyFont="1" applyFill="1" applyBorder="1" applyAlignment="1">
      <alignment horizontal="center" vertical="center"/>
    </xf>
    <xf numFmtId="0" fontId="29" fillId="0" borderId="0" xfId="0" applyFont="1" applyAlignment="1">
      <alignment vertical="center"/>
    </xf>
    <xf numFmtId="0" fontId="7" fillId="7" borderId="13" xfId="0" applyFont="1" applyFill="1" applyBorder="1" applyAlignment="1">
      <alignment horizontal="center" vertical="center" wrapText="1"/>
    </xf>
    <xf numFmtId="0" fontId="5" fillId="7" borderId="13" xfId="0" applyFont="1" applyFill="1" applyBorder="1" applyAlignment="1">
      <alignment horizontal="center" vertical="center" wrapText="1"/>
    </xf>
    <xf numFmtId="49" fontId="17" fillId="5" borderId="13" xfId="0" applyNumberFormat="1" applyFont="1" applyFill="1" applyBorder="1" applyAlignment="1">
      <alignment vertical="center" wrapText="1"/>
    </xf>
    <xf numFmtId="0" fontId="4" fillId="0" borderId="47" xfId="0" applyFont="1" applyBorder="1" applyAlignment="1">
      <alignment wrapText="1"/>
    </xf>
    <xf numFmtId="0" fontId="13" fillId="0" borderId="47" xfId="0" applyFont="1" applyBorder="1"/>
    <xf numFmtId="0" fontId="0" fillId="0" borderId="47" xfId="0" applyBorder="1"/>
    <xf numFmtId="0" fontId="13" fillId="0" borderId="47" xfId="0" applyFont="1" applyBorder="1" applyAlignment="1">
      <alignment wrapText="1"/>
    </xf>
    <xf numFmtId="0" fontId="30" fillId="7" borderId="13" xfId="0" applyFont="1" applyFill="1" applyBorder="1" applyAlignment="1">
      <alignment horizontal="center" vertical="center" wrapText="1"/>
    </xf>
    <xf numFmtId="0" fontId="13" fillId="0" borderId="47" xfId="0" applyFont="1" applyBorder="1" applyAlignment="1">
      <alignment horizontal="center" wrapText="1"/>
    </xf>
    <xf numFmtId="0" fontId="31" fillId="0" borderId="47" xfId="0" applyFont="1" applyBorder="1" applyAlignment="1">
      <alignment horizontal="left" vertical="center" wrapText="1" indent="1"/>
    </xf>
    <xf numFmtId="9" fontId="31" fillId="0" borderId="47" xfId="0" applyNumberFormat="1" applyFont="1" applyBorder="1" applyAlignment="1">
      <alignment horizontal="left" vertical="center" wrapText="1" indent="1"/>
    </xf>
    <xf numFmtId="0" fontId="0" fillId="0" borderId="1" xfId="0" applyBorder="1"/>
    <xf numFmtId="49" fontId="1" fillId="5" borderId="1" xfId="0" applyNumberFormat="1" applyFont="1" applyFill="1" applyBorder="1" applyAlignment="1">
      <alignment horizontal="left" wrapText="1"/>
    </xf>
    <xf numFmtId="49" fontId="5" fillId="6" borderId="7"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49" fontId="5" fillId="7" borderId="13" xfId="0" applyNumberFormat="1" applyFont="1" applyFill="1" applyBorder="1" applyAlignment="1">
      <alignment horizontal="left" vertical="center" wrapText="1"/>
    </xf>
    <xf numFmtId="0" fontId="5" fillId="7" borderId="13" xfId="0" applyFont="1" applyFill="1" applyBorder="1" applyAlignment="1">
      <alignment horizontal="left" vertical="center" wrapText="1"/>
    </xf>
    <xf numFmtId="49" fontId="5" fillId="5" borderId="13" xfId="0" applyNumberFormat="1"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8" borderId="13"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33" xfId="0" applyFont="1" applyFill="1" applyBorder="1" applyAlignment="1">
      <alignment horizontal="center" vertical="center" wrapText="1"/>
    </xf>
    <xf numFmtId="49" fontId="6" fillId="5" borderId="13" xfId="0" applyNumberFormat="1" applyFont="1" applyFill="1" applyBorder="1" applyAlignment="1">
      <alignment horizontal="center" vertical="center"/>
    </xf>
    <xf numFmtId="0" fontId="6" fillId="5" borderId="13" xfId="0" applyFont="1" applyFill="1" applyBorder="1" applyAlignment="1">
      <alignment horizontal="center" vertical="center"/>
    </xf>
    <xf numFmtId="49" fontId="5" fillId="7" borderId="13"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49" fontId="30" fillId="8" borderId="13" xfId="0" applyNumberFormat="1" applyFont="1" applyFill="1" applyBorder="1" applyAlignment="1">
      <alignment horizontal="center" vertical="center" wrapText="1"/>
    </xf>
    <xf numFmtId="0" fontId="7" fillId="8" borderId="13" xfId="0" applyFont="1" applyFill="1" applyBorder="1" applyAlignment="1">
      <alignment horizontal="center" vertical="center" wrapText="1"/>
    </xf>
    <xf numFmtId="49" fontId="5" fillId="8" borderId="13" xfId="0" applyNumberFormat="1" applyFont="1" applyFill="1" applyBorder="1" applyAlignment="1">
      <alignment horizontal="center" vertical="center" wrapText="1"/>
    </xf>
    <xf numFmtId="49" fontId="5" fillId="8" borderId="13" xfId="0" applyNumberFormat="1" applyFont="1" applyFill="1" applyBorder="1" applyAlignment="1">
      <alignment horizontal="left" vertical="center" wrapText="1"/>
    </xf>
    <xf numFmtId="0" fontId="5" fillId="8" borderId="13" xfId="0" applyFont="1" applyFill="1" applyBorder="1" applyAlignment="1">
      <alignment horizontal="left" vertical="center" wrapText="1"/>
    </xf>
    <xf numFmtId="49" fontId="5" fillId="5" borderId="19" xfId="0" applyNumberFormat="1" applyFont="1" applyFill="1" applyBorder="1" applyAlignment="1">
      <alignment horizontal="center" vertical="center" wrapText="1"/>
    </xf>
    <xf numFmtId="49" fontId="5" fillId="5" borderId="20" xfId="0" applyNumberFormat="1" applyFont="1" applyFill="1" applyBorder="1" applyAlignment="1">
      <alignment horizontal="center" vertical="center" wrapText="1"/>
    </xf>
    <xf numFmtId="49" fontId="5" fillId="5" borderId="21" xfId="0" applyNumberFormat="1"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7" borderId="26" xfId="0" applyNumberFormat="1" applyFont="1" applyFill="1" applyBorder="1" applyAlignment="1">
      <alignment horizontal="center" vertical="center" wrapText="1"/>
    </xf>
    <xf numFmtId="49" fontId="5" fillId="7" borderId="33" xfId="0" applyNumberFormat="1" applyFont="1" applyFill="1" applyBorder="1" applyAlignment="1">
      <alignment horizontal="center" vertical="center" wrapText="1"/>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49" fontId="28" fillId="5" borderId="13" xfId="0" applyNumberFormat="1" applyFont="1" applyFill="1" applyBorder="1" applyAlignment="1">
      <alignment horizontal="center" vertical="center" wrapText="1"/>
    </xf>
    <xf numFmtId="0" fontId="28" fillId="5" borderId="13" xfId="0" applyFont="1" applyFill="1" applyBorder="1" applyAlignment="1">
      <alignment horizontal="center" vertical="center" wrapText="1"/>
    </xf>
    <xf numFmtId="49" fontId="10" fillId="5" borderId="26" xfId="0" applyNumberFormat="1" applyFont="1" applyFill="1" applyBorder="1" applyAlignment="1">
      <alignment horizontal="center" vertical="center" wrapText="1"/>
    </xf>
    <xf numFmtId="49" fontId="10" fillId="5" borderId="36" xfId="0" applyNumberFormat="1" applyFont="1" applyFill="1" applyBorder="1" applyAlignment="1">
      <alignment horizontal="center" vertical="center" wrapText="1"/>
    </xf>
    <xf numFmtId="49" fontId="10" fillId="5" borderId="74"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5" fillId="5" borderId="19"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49" fontId="10" fillId="5" borderId="13" xfId="0" applyNumberFormat="1" applyFont="1" applyFill="1" applyBorder="1" applyAlignment="1">
      <alignment horizontal="center" vertical="center" wrapText="1"/>
    </xf>
    <xf numFmtId="0" fontId="10" fillId="5" borderId="13" xfId="0" applyFont="1" applyFill="1" applyBorder="1" applyAlignment="1">
      <alignment horizontal="center" vertical="center" wrapText="1"/>
    </xf>
    <xf numFmtId="49" fontId="5" fillId="9" borderId="13" xfId="0" applyNumberFormat="1" applyFont="1" applyFill="1" applyBorder="1" applyAlignment="1">
      <alignment horizontal="left" vertical="center" wrapText="1"/>
    </xf>
    <xf numFmtId="0" fontId="5" fillId="9" borderId="13" xfId="0" applyFont="1" applyFill="1" applyBorder="1" applyAlignment="1">
      <alignment horizontal="left" vertical="center" wrapText="1"/>
    </xf>
    <xf numFmtId="49" fontId="26" fillId="5" borderId="13" xfId="0"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49" fontId="8" fillId="5" borderId="19" xfId="0" applyNumberFormat="1"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49" fontId="5" fillId="5" borderId="23" xfId="0" applyNumberFormat="1" applyFont="1" applyFill="1" applyBorder="1" applyAlignment="1">
      <alignment horizontal="center" vertical="center" wrapText="1"/>
    </xf>
    <xf numFmtId="49" fontId="6" fillId="5" borderId="26" xfId="0" applyNumberFormat="1" applyFont="1" applyFill="1" applyBorder="1" applyAlignment="1">
      <alignment horizontal="center" wrapText="1"/>
    </xf>
    <xf numFmtId="0" fontId="6" fillId="5" borderId="33" xfId="0" applyFont="1" applyFill="1" applyBorder="1" applyAlignment="1">
      <alignment horizontal="center" wrapText="1"/>
    </xf>
    <xf numFmtId="49" fontId="8" fillId="5" borderId="27" xfId="0" applyNumberFormat="1"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10" fillId="5" borderId="36" xfId="0" applyFont="1" applyFill="1" applyBorder="1" applyAlignment="1">
      <alignment horizontal="center" vertical="center" wrapText="1"/>
    </xf>
    <xf numFmtId="0" fontId="14" fillId="0" borderId="44" xfId="0" applyFont="1" applyBorder="1" applyAlignment="1">
      <alignment horizontal="center" wrapText="1"/>
    </xf>
    <xf numFmtId="0" fontId="14" fillId="0" borderId="45" xfId="0" applyFont="1" applyBorder="1" applyAlignment="1">
      <alignment horizontal="center" wrapText="1"/>
    </xf>
    <xf numFmtId="0" fontId="14" fillId="0" borderId="46" xfId="0" applyFont="1" applyBorder="1" applyAlignment="1">
      <alignment horizontal="center" wrapText="1"/>
    </xf>
    <xf numFmtId="49" fontId="14" fillId="0" borderId="44" xfId="0" applyNumberFormat="1" applyFont="1" applyBorder="1"/>
    <xf numFmtId="49" fontId="14" fillId="0" borderId="45" xfId="0" applyNumberFormat="1" applyFont="1" applyBorder="1"/>
    <xf numFmtId="49" fontId="14" fillId="0" borderId="46" xfId="0" applyNumberFormat="1" applyFont="1" applyBorder="1"/>
    <xf numFmtId="49" fontId="14" fillId="0" borderId="43" xfId="0" applyNumberFormat="1" applyFont="1" applyBorder="1" applyAlignment="1">
      <alignment wrapText="1"/>
    </xf>
    <xf numFmtId="0" fontId="14" fillId="0" borderId="43" xfId="0" applyFont="1" applyBorder="1"/>
    <xf numFmtId="49" fontId="14" fillId="0" borderId="44" xfId="0" applyNumberFormat="1" applyFont="1" applyBorder="1" applyAlignment="1">
      <alignment wrapText="1"/>
    </xf>
    <xf numFmtId="49" fontId="14" fillId="0" borderId="45" xfId="0" applyNumberFormat="1" applyFont="1" applyBorder="1" applyAlignment="1">
      <alignment wrapText="1"/>
    </xf>
    <xf numFmtId="49" fontId="14" fillId="0" borderId="46" xfId="0" applyNumberFormat="1" applyFont="1" applyBorder="1" applyAlignment="1">
      <alignment wrapText="1"/>
    </xf>
    <xf numFmtId="49" fontId="14" fillId="0" borderId="44" xfId="0" applyNumberFormat="1" applyFont="1" applyBorder="1" applyAlignment="1">
      <alignment horizontal="center" wrapText="1"/>
    </xf>
    <xf numFmtId="49" fontId="14" fillId="0" borderId="45" xfId="0" applyNumberFormat="1" applyFont="1" applyBorder="1" applyAlignment="1">
      <alignment horizontal="center" wrapText="1"/>
    </xf>
    <xf numFmtId="49" fontId="14" fillId="0" borderId="46" xfId="0" applyNumberFormat="1" applyFont="1" applyBorder="1" applyAlignment="1">
      <alignment horizontal="center" wrapText="1"/>
    </xf>
    <xf numFmtId="49" fontId="14" fillId="0" borderId="44" xfId="0" applyNumberFormat="1" applyFont="1" applyBorder="1" applyAlignment="1">
      <alignment horizontal="left" wrapText="1"/>
    </xf>
    <xf numFmtId="49" fontId="14" fillId="0" borderId="45" xfId="0" applyNumberFormat="1" applyFont="1" applyBorder="1" applyAlignment="1">
      <alignment horizontal="left" wrapText="1"/>
    </xf>
    <xf numFmtId="49" fontId="14" fillId="0" borderId="46" xfId="0" applyNumberFormat="1" applyFont="1" applyBorder="1" applyAlignment="1">
      <alignment horizontal="left" wrapText="1"/>
    </xf>
    <xf numFmtId="49" fontId="15" fillId="0" borderId="48" xfId="0" applyNumberFormat="1" applyFont="1" applyBorder="1" applyAlignment="1">
      <alignment horizontal="center"/>
    </xf>
    <xf numFmtId="49" fontId="15" fillId="0" borderId="49" xfId="0" applyNumberFormat="1" applyFont="1" applyBorder="1" applyAlignment="1">
      <alignment horizontal="center"/>
    </xf>
    <xf numFmtId="49" fontId="15" fillId="0" borderId="50" xfId="0" applyNumberFormat="1" applyFont="1" applyBorder="1" applyAlignment="1">
      <alignment horizontal="center"/>
    </xf>
    <xf numFmtId="49" fontId="4" fillId="0" borderId="48" xfId="0" applyNumberFormat="1" applyFont="1" applyBorder="1" applyAlignment="1">
      <alignment horizontal="center"/>
    </xf>
    <xf numFmtId="49" fontId="4" fillId="0" borderId="49" xfId="0" applyNumberFormat="1" applyFont="1" applyBorder="1" applyAlignment="1">
      <alignment horizontal="center"/>
    </xf>
    <xf numFmtId="49" fontId="4" fillId="0" borderId="50" xfId="0" applyNumberFormat="1" applyFont="1" applyBorder="1" applyAlignment="1">
      <alignment horizontal="center"/>
    </xf>
    <xf numFmtId="0" fontId="14" fillId="0" borderId="44" xfId="0" applyFont="1" applyBorder="1" applyAlignment="1">
      <alignment horizontal="left" wrapText="1"/>
    </xf>
    <xf numFmtId="0" fontId="14" fillId="0" borderId="45" xfId="0" applyFont="1" applyBorder="1" applyAlignment="1">
      <alignment horizontal="left"/>
    </xf>
    <xf numFmtId="0" fontId="14" fillId="0" borderId="46" xfId="0" applyFont="1" applyBorder="1" applyAlignment="1">
      <alignment horizontal="left"/>
    </xf>
    <xf numFmtId="49" fontId="11" fillId="0" borderId="44" xfId="0" applyNumberFormat="1" applyFont="1" applyBorder="1" applyAlignment="1">
      <alignment wrapText="1"/>
    </xf>
    <xf numFmtId="49" fontId="11" fillId="0" borderId="46" xfId="0" applyNumberFormat="1" applyFont="1" applyBorder="1"/>
    <xf numFmtId="49" fontId="14" fillId="0" borderId="61" xfId="0" applyNumberFormat="1" applyFont="1" applyBorder="1" applyAlignment="1">
      <alignment horizontal="center" wrapText="1"/>
    </xf>
    <xf numFmtId="49" fontId="14" fillId="0" borderId="63" xfId="0" applyNumberFormat="1" applyFont="1" applyBorder="1" applyAlignment="1">
      <alignment horizontal="center" wrapText="1"/>
    </xf>
    <xf numFmtId="0" fontId="14" fillId="0" borderId="52" xfId="0" applyNumberFormat="1" applyFont="1" applyBorder="1" applyAlignment="1">
      <alignment horizontal="center" wrapText="1"/>
    </xf>
    <xf numFmtId="0" fontId="14" fillId="0" borderId="53" xfId="0" applyNumberFormat="1" applyFont="1" applyBorder="1" applyAlignment="1">
      <alignment horizontal="center"/>
    </xf>
    <xf numFmtId="0" fontId="14" fillId="0" borderId="54" xfId="0" applyNumberFormat="1" applyFont="1" applyBorder="1" applyAlignment="1">
      <alignment horizontal="center"/>
    </xf>
    <xf numFmtId="9" fontId="14" fillId="0" borderId="52" xfId="0" applyNumberFormat="1" applyFont="1" applyBorder="1" applyAlignment="1">
      <alignment horizontal="center"/>
    </xf>
    <xf numFmtId="9" fontId="14" fillId="0" borderId="53" xfId="0" applyNumberFormat="1" applyFont="1" applyBorder="1" applyAlignment="1">
      <alignment horizontal="center"/>
    </xf>
    <xf numFmtId="9" fontId="14" fillId="0" borderId="54" xfId="0" applyNumberFormat="1" applyFont="1" applyBorder="1" applyAlignment="1">
      <alignment horizontal="center"/>
    </xf>
    <xf numFmtId="0" fontId="14" fillId="0" borderId="52" xfId="0" applyNumberFormat="1" applyFont="1" applyBorder="1" applyAlignment="1">
      <alignment horizontal="center"/>
    </xf>
    <xf numFmtId="0" fontId="14" fillId="0" borderId="52" xfId="0" applyFont="1" applyBorder="1" applyAlignment="1">
      <alignment horizontal="center" wrapText="1"/>
    </xf>
    <xf numFmtId="0" fontId="14" fillId="0" borderId="53" xfId="0" applyFont="1" applyBorder="1" applyAlignment="1">
      <alignment horizontal="center"/>
    </xf>
    <xf numFmtId="0" fontId="14" fillId="0" borderId="54" xfId="0" applyFont="1" applyBorder="1" applyAlignment="1">
      <alignment horizontal="center"/>
    </xf>
    <xf numFmtId="49" fontId="11" fillId="0" borderId="45" xfId="0" applyNumberFormat="1" applyFont="1" applyBorder="1" applyAlignment="1">
      <alignment wrapText="1"/>
    </xf>
    <xf numFmtId="49" fontId="11" fillId="0" borderId="46" xfId="0" applyNumberFormat="1" applyFont="1" applyBorder="1" applyAlignment="1">
      <alignment wrapText="1"/>
    </xf>
    <xf numFmtId="0" fontId="14" fillId="0" borderId="53" xfId="0" applyNumberFormat="1" applyFont="1" applyBorder="1" applyAlignment="1">
      <alignment horizontal="center" wrapText="1"/>
    </xf>
    <xf numFmtId="49" fontId="14" fillId="0" borderId="47" xfId="0" applyNumberFormat="1" applyFont="1" applyBorder="1" applyAlignment="1">
      <alignment wrapText="1"/>
    </xf>
    <xf numFmtId="49" fontId="14" fillId="0" borderId="58" xfId="0" applyNumberFormat="1" applyFont="1" applyBorder="1" applyAlignment="1">
      <alignment wrapText="1"/>
    </xf>
    <xf numFmtId="49" fontId="14" fillId="0" borderId="57" xfId="0" applyNumberFormat="1" applyFont="1" applyBorder="1" applyAlignment="1">
      <alignment wrapText="1"/>
    </xf>
    <xf numFmtId="49" fontId="4" fillId="0" borderId="47" xfId="0" applyNumberFormat="1" applyFont="1" applyBorder="1" applyAlignment="1">
      <alignment horizontal="center" wrapText="1"/>
    </xf>
    <xf numFmtId="49" fontId="4" fillId="0" borderId="47" xfId="0" applyNumberFormat="1" applyFont="1" applyBorder="1" applyAlignment="1">
      <alignment wrapText="1"/>
    </xf>
    <xf numFmtId="0" fontId="4" fillId="0" borderId="47" xfId="0" applyFont="1" applyBorder="1" applyAlignment="1">
      <alignment wrapText="1"/>
    </xf>
    <xf numFmtId="49" fontId="16" fillId="0" borderId="48" xfId="0" applyNumberFormat="1" applyFont="1" applyBorder="1" applyAlignment="1">
      <alignment horizontal="center"/>
    </xf>
    <xf numFmtId="49" fontId="16" fillId="0" borderId="49" xfId="0" applyNumberFormat="1" applyFont="1" applyBorder="1" applyAlignment="1">
      <alignment horizontal="center"/>
    </xf>
    <xf numFmtId="0" fontId="14" fillId="0" borderId="47" xfId="0" applyFont="1" applyBorder="1" applyAlignment="1">
      <alignment horizontal="center" wrapText="1"/>
    </xf>
    <xf numFmtId="0" fontId="14" fillId="0" borderId="47" xfId="0" applyFont="1" applyBorder="1" applyAlignment="1">
      <alignment horizontal="center"/>
    </xf>
    <xf numFmtId="0" fontId="14" fillId="0" borderId="47" xfId="0" applyNumberFormat="1" applyFont="1" applyBorder="1" applyAlignment="1">
      <alignment horizontal="center" wrapText="1"/>
    </xf>
    <xf numFmtId="0" fontId="14" fillId="0" borderId="47" xfId="0" applyNumberFormat="1" applyFont="1" applyBorder="1" applyAlignment="1">
      <alignment horizontal="center"/>
    </xf>
    <xf numFmtId="0" fontId="14" fillId="0" borderId="54" xfId="0" applyNumberFormat="1" applyFont="1" applyBorder="1" applyAlignment="1">
      <alignment horizontal="center" wrapText="1"/>
    </xf>
    <xf numFmtId="49" fontId="14" fillId="0" borderId="59" xfId="0" applyNumberFormat="1" applyFont="1" applyBorder="1" applyAlignment="1">
      <alignment horizontal="center" wrapText="1"/>
    </xf>
    <xf numFmtId="49" fontId="14" fillId="0" borderId="46" xfId="0" applyNumberFormat="1" applyFont="1" applyBorder="1" applyAlignment="1">
      <alignment horizontal="center"/>
    </xf>
    <xf numFmtId="49" fontId="14" fillId="0" borderId="62" xfId="0" applyNumberFormat="1" applyFont="1" applyBorder="1" applyAlignment="1">
      <alignment wrapText="1"/>
    </xf>
    <xf numFmtId="49" fontId="14" fillId="0" borderId="55" xfId="0" applyNumberFormat="1" applyFont="1" applyBorder="1" applyAlignment="1">
      <alignment wrapText="1"/>
    </xf>
    <xf numFmtId="49" fontId="13" fillId="0" borderId="47" xfId="0" applyNumberFormat="1" applyFont="1" applyBorder="1" applyAlignment="1">
      <alignment horizontal="center" wrapText="1"/>
    </xf>
    <xf numFmtId="49" fontId="13" fillId="0" borderId="48" xfId="0" applyNumberFormat="1" applyFont="1" applyBorder="1" applyAlignment="1">
      <alignment wrapText="1"/>
    </xf>
    <xf numFmtId="0" fontId="13" fillId="0" borderId="48" xfId="0" applyFont="1" applyBorder="1"/>
    <xf numFmtId="9" fontId="13" fillId="0" borderId="52" xfId="0" applyNumberFormat="1" applyFont="1" applyBorder="1" applyAlignment="1">
      <alignment horizontal="center"/>
    </xf>
    <xf numFmtId="0" fontId="13" fillId="0" borderId="54" xfId="0" applyNumberFormat="1" applyFont="1" applyBorder="1" applyAlignment="1">
      <alignment horizontal="center"/>
    </xf>
    <xf numFmtId="0" fontId="13" fillId="0" borderId="52" xfId="0" applyNumberFormat="1" applyFont="1" applyBorder="1" applyAlignment="1">
      <alignment horizontal="center"/>
    </xf>
    <xf numFmtId="0" fontId="13" fillId="0" borderId="52" xfId="0" applyNumberFormat="1" applyFont="1" applyBorder="1" applyAlignment="1">
      <alignment horizontal="center" wrapText="1"/>
    </xf>
    <xf numFmtId="0" fontId="13" fillId="0" borderId="54" xfId="0" applyNumberFormat="1" applyFont="1" applyBorder="1" applyAlignment="1">
      <alignment horizontal="center" wrapText="1"/>
    </xf>
    <xf numFmtId="9" fontId="13" fillId="0" borderId="54" xfId="0" applyNumberFormat="1" applyFont="1" applyBorder="1" applyAlignment="1">
      <alignment horizontal="center"/>
    </xf>
    <xf numFmtId="49" fontId="13" fillId="0" borderId="43" xfId="0" applyNumberFormat="1" applyFont="1" applyBorder="1" applyAlignment="1">
      <alignment wrapText="1"/>
    </xf>
    <xf numFmtId="0" fontId="13" fillId="0" borderId="43" xfId="0" applyFont="1" applyBorder="1"/>
    <xf numFmtId="0" fontId="13" fillId="0" borderId="44" xfId="0" applyFont="1" applyBorder="1"/>
    <xf numFmtId="49" fontId="13" fillId="0" borderId="46" xfId="0" applyNumberFormat="1" applyFont="1" applyBorder="1" applyAlignment="1">
      <alignment wrapText="1"/>
    </xf>
    <xf numFmtId="49" fontId="4" fillId="0" borderId="43" xfId="0" applyNumberFormat="1" applyFont="1" applyBorder="1"/>
    <xf numFmtId="0" fontId="4" fillId="0" borderId="43" xfId="0" applyFont="1" applyBorder="1"/>
    <xf numFmtId="49" fontId="13" fillId="0" borderId="65" xfId="0" applyNumberFormat="1" applyFont="1" applyBorder="1" applyAlignment="1">
      <alignment horizontal="center" wrapText="1"/>
    </xf>
    <xf numFmtId="49" fontId="13" fillId="0" borderId="1" xfId="0" applyNumberFormat="1" applyFont="1" applyBorder="1" applyAlignment="1">
      <alignment horizontal="center" wrapText="1"/>
    </xf>
    <xf numFmtId="49" fontId="13" fillId="0" borderId="72" xfId="0" applyNumberFormat="1" applyFont="1" applyBorder="1" applyAlignment="1">
      <alignment horizontal="center" wrapText="1"/>
    </xf>
    <xf numFmtId="49" fontId="13" fillId="0" borderId="59" xfId="0" applyNumberFormat="1" applyFont="1" applyBorder="1" applyAlignment="1">
      <alignment horizontal="center" wrapText="1"/>
    </xf>
    <xf numFmtId="49" fontId="13" fillId="0" borderId="45" xfId="0" applyNumberFormat="1" applyFont="1" applyBorder="1" applyAlignment="1">
      <alignment horizontal="center" wrapText="1"/>
    </xf>
    <xf numFmtId="49" fontId="13" fillId="0" borderId="46" xfId="0" applyNumberFormat="1" applyFont="1" applyBorder="1" applyAlignment="1">
      <alignment horizontal="center" wrapText="1"/>
    </xf>
    <xf numFmtId="49" fontId="13" fillId="0" borderId="70" xfId="0" applyNumberFormat="1" applyFont="1" applyBorder="1" applyAlignment="1">
      <alignment horizontal="center" wrapText="1"/>
    </xf>
    <xf numFmtId="49" fontId="13" fillId="0" borderId="62" xfId="0" applyNumberFormat="1" applyFont="1" applyBorder="1" applyAlignment="1">
      <alignment horizontal="center" wrapText="1"/>
    </xf>
    <xf numFmtId="49" fontId="13" fillId="0" borderId="63" xfId="0" applyNumberFormat="1" applyFont="1" applyBorder="1" applyAlignment="1">
      <alignment horizontal="center" wrapText="1"/>
    </xf>
    <xf numFmtId="9" fontId="13" fillId="0" borderId="53" xfId="0" applyNumberFormat="1" applyFont="1" applyBorder="1" applyAlignment="1">
      <alignment horizontal="center"/>
    </xf>
    <xf numFmtId="9" fontId="13" fillId="0" borderId="71" xfId="0" applyNumberFormat="1" applyFont="1" applyBorder="1" applyAlignment="1">
      <alignment horizontal="center"/>
    </xf>
    <xf numFmtId="0" fontId="13" fillId="0" borderId="53" xfId="0" applyNumberFormat="1" applyFont="1" applyBorder="1" applyAlignment="1">
      <alignment horizontal="center"/>
    </xf>
    <xf numFmtId="49" fontId="4" fillId="0" borderId="43" xfId="0" applyNumberFormat="1" applyFont="1" applyBorder="1" applyAlignment="1">
      <alignment wrapText="1"/>
    </xf>
    <xf numFmtId="0" fontId="4" fillId="0" borderId="44" xfId="0" applyFont="1" applyBorder="1"/>
    <xf numFmtId="49" fontId="13" fillId="0" borderId="43" xfId="0" applyNumberFormat="1" applyFont="1" applyBorder="1"/>
    <xf numFmtId="0" fontId="4" fillId="0" borderId="47" xfId="0" applyFont="1" applyBorder="1" applyAlignment="1">
      <alignment horizontal="center" wrapText="1"/>
    </xf>
    <xf numFmtId="49" fontId="16" fillId="0" borderId="43" xfId="0" applyNumberFormat="1" applyFont="1" applyBorder="1" applyAlignment="1">
      <alignment horizontal="center"/>
    </xf>
    <xf numFmtId="0" fontId="16" fillId="0" borderId="43" xfId="0" applyFont="1" applyBorder="1" applyAlignment="1">
      <alignment horizontal="center"/>
    </xf>
    <xf numFmtId="49" fontId="0" fillId="0" borderId="43" xfId="0" applyNumberFormat="1" applyBorder="1" applyAlignment="1">
      <alignment wrapText="1"/>
    </xf>
    <xf numFmtId="0" fontId="0" fillId="0" borderId="43" xfId="0" applyBorder="1"/>
    <xf numFmtId="0" fontId="0" fillId="0" borderId="52" xfId="0" applyBorder="1" applyAlignment="1">
      <alignment horizontal="center" wrapText="1"/>
    </xf>
    <xf numFmtId="0" fontId="0" fillId="0" borderId="53" xfId="0" applyBorder="1" applyAlignment="1">
      <alignment horizontal="center" wrapText="1"/>
    </xf>
    <xf numFmtId="0" fontId="0" fillId="0" borderId="54" xfId="0" applyBorder="1" applyAlignment="1">
      <alignment horizontal="center" wrapText="1"/>
    </xf>
    <xf numFmtId="9" fontId="0" fillId="0" borderId="52" xfId="0" applyNumberFormat="1" applyBorder="1" applyAlignment="1">
      <alignment horizontal="center" wrapText="1"/>
    </xf>
    <xf numFmtId="9" fontId="0" fillId="0" borderId="53" xfId="0" applyNumberFormat="1" applyBorder="1" applyAlignment="1">
      <alignment horizontal="center" wrapText="1"/>
    </xf>
    <xf numFmtId="9" fontId="0" fillId="0" borderId="54" xfId="0" applyNumberFormat="1" applyBorder="1" applyAlignment="1">
      <alignment horizontal="center" wrapText="1"/>
    </xf>
    <xf numFmtId="0" fontId="13" fillId="0" borderId="52" xfId="0" applyFont="1" applyBorder="1" applyAlignment="1">
      <alignment horizontal="center" wrapText="1"/>
    </xf>
    <xf numFmtId="0" fontId="13" fillId="0" borderId="54" xfId="0" applyFont="1" applyBorder="1" applyAlignment="1">
      <alignment horizontal="center" wrapText="1"/>
    </xf>
    <xf numFmtId="0" fontId="0" fillId="0" borderId="53" xfId="0" applyNumberFormat="1" applyBorder="1" applyAlignment="1">
      <alignment horizontal="center" wrapText="1"/>
    </xf>
    <xf numFmtId="0" fontId="0" fillId="0" borderId="54" xfId="0" applyNumberFormat="1" applyBorder="1" applyAlignment="1">
      <alignment horizontal="center" wrapText="1"/>
    </xf>
    <xf numFmtId="0" fontId="13" fillId="0" borderId="53" xfId="0" applyFont="1" applyBorder="1" applyAlignment="1">
      <alignment horizontal="center" wrapText="1"/>
    </xf>
    <xf numFmtId="9" fontId="13" fillId="0" borderId="52" xfId="0" applyNumberFormat="1" applyFont="1" applyBorder="1" applyAlignment="1">
      <alignment horizontal="center" wrapText="1"/>
    </xf>
    <xf numFmtId="0" fontId="0" fillId="0" borderId="43" xfId="0" applyBorder="1" applyAlignment="1">
      <alignment wrapText="1"/>
    </xf>
    <xf numFmtId="0" fontId="13" fillId="0" borderId="52" xfId="0" applyFont="1" applyBorder="1" applyAlignment="1">
      <alignment wrapText="1"/>
    </xf>
    <xf numFmtId="0" fontId="0" fillId="0" borderId="53" xfId="0" applyBorder="1" applyAlignment="1">
      <alignment wrapText="1"/>
    </xf>
    <xf numFmtId="0" fontId="0" fillId="0" borderId="54" xfId="0" applyBorder="1" applyAlignment="1">
      <alignment wrapText="1"/>
    </xf>
    <xf numFmtId="0" fontId="13" fillId="0" borderId="47" xfId="0" applyFont="1" applyBorder="1"/>
    <xf numFmtId="0" fontId="0" fillId="0" borderId="47" xfId="0" applyBorder="1"/>
    <xf numFmtId="9" fontId="13" fillId="0" borderId="54" xfId="0" applyNumberFormat="1" applyFont="1" applyBorder="1" applyAlignment="1">
      <alignment horizontal="center" wrapText="1"/>
    </xf>
    <xf numFmtId="49" fontId="25" fillId="0" borderId="44" xfId="0" applyNumberFormat="1" applyFont="1" applyBorder="1" applyAlignment="1">
      <alignment wrapText="1"/>
    </xf>
    <xf numFmtId="49" fontId="25" fillId="0" borderId="45" xfId="0" applyNumberFormat="1" applyFont="1" applyBorder="1" applyAlignment="1">
      <alignment wrapText="1"/>
    </xf>
    <xf numFmtId="0" fontId="13" fillId="0" borderId="47" xfId="0" applyFont="1" applyBorder="1" applyAlignment="1">
      <alignment wrapText="1"/>
    </xf>
    <xf numFmtId="0" fontId="0" fillId="0" borderId="47" xfId="0" applyBorder="1" applyAlignment="1">
      <alignment wrapText="1"/>
    </xf>
    <xf numFmtId="49" fontId="25" fillId="0" borderId="46" xfId="0" applyNumberFormat="1" applyFont="1" applyBorder="1" applyAlignment="1">
      <alignment wrapText="1"/>
    </xf>
    <xf numFmtId="49" fontId="13" fillId="0" borderId="61" xfId="0" applyNumberFormat="1" applyFont="1" applyBorder="1" applyAlignment="1">
      <alignment horizontal="center" wrapText="1"/>
    </xf>
    <xf numFmtId="49" fontId="13" fillId="0" borderId="55" xfId="0" applyNumberFormat="1" applyFont="1" applyBorder="1" applyAlignment="1">
      <alignment horizontal="center" wrapText="1"/>
    </xf>
    <xf numFmtId="49" fontId="0" fillId="0" borderId="49" xfId="0" applyNumberFormat="1" applyBorder="1" applyAlignment="1">
      <alignment horizontal="center"/>
    </xf>
    <xf numFmtId="49" fontId="4" fillId="0" borderId="43" xfId="0" applyNumberFormat="1" applyFont="1" applyBorder="1" applyAlignment="1">
      <alignment horizontal="center"/>
    </xf>
    <xf numFmtId="0" fontId="4" fillId="0" borderId="43" xfId="0" applyFont="1" applyBorder="1" applyAlignment="1">
      <alignment horizontal="center"/>
    </xf>
    <xf numFmtId="49" fontId="0" fillId="0" borderId="43" xfId="0" applyNumberFormat="1" applyBorder="1"/>
    <xf numFmtId="49" fontId="25" fillId="0" borderId="43" xfId="0" applyNumberFormat="1" applyFont="1" applyBorder="1" applyAlignment="1">
      <alignment wrapText="1"/>
    </xf>
    <xf numFmtId="49" fontId="17" fillId="0" borderId="43" xfId="0" applyNumberFormat="1" applyFont="1" applyBorder="1" applyAlignment="1">
      <alignment wrapText="1"/>
    </xf>
    <xf numFmtId="49" fontId="16" fillId="0" borderId="51" xfId="0" applyNumberFormat="1" applyFont="1" applyBorder="1" applyAlignment="1">
      <alignment horizontal="center"/>
    </xf>
    <xf numFmtId="49" fontId="4" fillId="0" borderId="58" xfId="0" applyNumberFormat="1" applyFont="1" applyBorder="1" applyAlignment="1">
      <alignment horizontal="center"/>
    </xf>
    <xf numFmtId="49" fontId="4" fillId="0" borderId="65" xfId="0" applyNumberFormat="1" applyFont="1" applyBorder="1" applyAlignment="1">
      <alignment horizontal="center"/>
    </xf>
    <xf numFmtId="49" fontId="4" fillId="0" borderId="66" xfId="0" applyNumberFormat="1" applyFont="1" applyBorder="1" applyAlignment="1">
      <alignment horizontal="center"/>
    </xf>
    <xf numFmtId="49" fontId="4" fillId="0" borderId="52" xfId="0" applyNumberFormat="1" applyFont="1" applyBorder="1" applyAlignment="1">
      <alignment horizontal="center" wrapText="1"/>
    </xf>
    <xf numFmtId="0" fontId="4" fillId="0" borderId="52" xfId="0" applyFont="1" applyBorder="1" applyAlignment="1">
      <alignment wrapText="1"/>
    </xf>
    <xf numFmtId="49" fontId="17" fillId="0" borderId="43" xfId="0" applyNumberFormat="1" applyFont="1" applyBorder="1"/>
    <xf numFmtId="49" fontId="15" fillId="0" borderId="43" xfId="0" applyNumberFormat="1" applyFont="1" applyBorder="1" applyAlignment="1">
      <alignment horizontal="center"/>
    </xf>
    <xf numFmtId="0" fontId="15" fillId="0" borderId="43" xfId="0" applyFont="1" applyBorder="1" applyAlignment="1">
      <alignment horizontal="center"/>
    </xf>
    <xf numFmtId="49" fontId="21" fillId="0" borderId="13"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0" fontId="20" fillId="0" borderId="20" xfId="0" applyFont="1" applyFill="1" applyBorder="1" applyAlignment="1">
      <alignment horizontal="center" vertical="center" wrapText="1"/>
    </xf>
    <xf numFmtId="49" fontId="13" fillId="0" borderId="47" xfId="0" applyNumberFormat="1" applyFont="1" applyBorder="1" applyAlignment="1">
      <alignment wrapText="1"/>
    </xf>
    <xf numFmtId="49" fontId="22" fillId="0" borderId="19" xfId="0" applyNumberFormat="1" applyFont="1" applyFill="1" applyBorder="1" applyAlignment="1">
      <alignment horizontal="center" vertical="center" wrapText="1"/>
    </xf>
    <xf numFmtId="0" fontId="22" fillId="0" borderId="20" xfId="0" applyFont="1" applyFill="1" applyBorder="1" applyAlignment="1">
      <alignment horizontal="center" vertical="center" wrapText="1"/>
    </xf>
    <xf numFmtId="49" fontId="4" fillId="0" borderId="67" xfId="0" applyNumberFormat="1" applyFont="1" applyBorder="1" applyAlignment="1">
      <alignment horizontal="center" wrapText="1"/>
    </xf>
    <xf numFmtId="49" fontId="23" fillId="0" borderId="19" xfId="0" applyNumberFormat="1" applyFont="1" applyFill="1" applyBorder="1" applyAlignment="1">
      <alignment horizontal="center" vertical="center" wrapText="1"/>
    </xf>
    <xf numFmtId="0" fontId="23" fillId="0" borderId="20" xfId="0" applyFont="1" applyFill="1" applyBorder="1" applyAlignment="1">
      <alignment horizontal="center" vertical="center" wrapText="1"/>
    </xf>
    <xf numFmtId="49" fontId="4" fillId="0" borderId="47" xfId="0" applyNumberFormat="1" applyFont="1" applyBorder="1" applyAlignment="1">
      <alignment horizontal="center"/>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AAAAA"/>
      <rgbColor rgb="FFFFFFFF"/>
      <rgbColor rgb="FFC8C8C8"/>
      <rgbColor rgb="FFC00000"/>
      <rgbColor rgb="FFFBE4D5"/>
      <rgbColor rgb="FFDEEAF6"/>
      <rgbColor rgb="FFF2F2F2"/>
      <rgbColor rgb="FFDADADA"/>
      <rgbColor rgb="FFFFFF00"/>
      <rgbColor rgb="FFA5A5A5"/>
      <rgbColor rgb="FFB4C6E7"/>
      <rgbColor rgb="FFC5DEB5"/>
      <rgbColor rgb="FFFF66CC"/>
      <rgbColor rgb="FFFF3300"/>
      <rgbColor rgb="FF00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57903a035918471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247650</xdr:colOff>
      <xdr:row>10</xdr:row>
      <xdr:rowOff>828675</xdr:rowOff>
    </xdr:to>
    <xdr:sp macro="" textlink="">
      <xdr:nvSpPr>
        <xdr:cNvPr id="1038" name="Text Box 14"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247650</xdr:colOff>
      <xdr:row>10</xdr:row>
      <xdr:rowOff>828675</xdr:rowOff>
    </xdr:to>
    <xdr:sp macro="" textlink="">
      <xdr:nvSpPr>
        <xdr:cNvPr id="2"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247650</xdr:colOff>
      <xdr:row>10</xdr:row>
      <xdr:rowOff>828675</xdr:rowOff>
    </xdr:to>
    <xdr:sp macro="" textlink="">
      <xdr:nvSpPr>
        <xdr:cNvPr id="3"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persons/person.xml><?xml version="1.0" encoding="utf-8"?>
<xltc:personList xmlns:xltc="http://schemas.microsoft.com/office/spreadsheetml/2018/threadedcomments">
  <xltc:person displayName="schiavi" id="{CDAB7386-8D52-82A1-4094-E5641D63C0B0}"/>
</xltc:personList>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a:majorFont>
        <a:latin typeface="Calibri"/>
        <a:ea typeface="Calibri"/>
        <a:cs typeface="Calibri"/>
      </a:majorFont>
      <a:minorFont>
        <a:latin typeface="Calibri"/>
        <a:ea typeface="Calibri"/>
        <a:cs typeface="Calibri"/>
      </a:minorFont>
    </a:fontScheme>
    <a:fmtScheme name="Tema di Office">
      <a:fillStyleLst>
        <a:solidFill>
          <a:schemeClr val="phClr"/>
        </a:solidFill>
        <a:solidFill>
          <a:schemeClr val="dk1"/>
        </a:solidFill>
        <a:solidFill>
          <a:schemeClr val="accent1"/>
        </a:solidFill>
      </a:fillStyleLst>
      <a:lnStyleLst>
        <a:ln w="9525">
          <a:solidFill>
            <a:schemeClr val="phClr">
              <a:shade val="95000"/>
              <a:satMod val="104999"/>
            </a:schemeClr>
          </a:solidFill>
          <a:prstDash val="solid"/>
        </a:ln>
        <a:ln w="25400">
          <a:solidFill>
            <a:schemeClr val="phClr"/>
          </a:solidFill>
          <a:prstDash val="solid"/>
        </a:ln>
        <a:ln w="38100">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election activeCell="B3" sqref="B3:D3"/>
    </sheetView>
  </sheetViews>
  <sheetFormatPr defaultColWidth="10" defaultRowHeight="15"/>
  <cols>
    <col min="1" max="1" width="2" style="4" customWidth="1"/>
    <col min="2" max="4" width="30.42578125" style="4" customWidth="1"/>
    <col min="5" max="6" width="10" style="4" customWidth="1"/>
    <col min="7" max="16384" width="10" style="4"/>
  </cols>
  <sheetData>
    <row r="1" spans="1:5" ht="13.5" customHeight="1">
      <c r="A1" s="5"/>
      <c r="B1" s="5"/>
      <c r="C1" s="5"/>
      <c r="D1" s="5"/>
      <c r="E1" s="5"/>
    </row>
    <row r="2" spans="1:5" ht="13.5" customHeight="1">
      <c r="A2" s="6"/>
      <c r="B2" s="7"/>
      <c r="C2" s="7"/>
      <c r="D2" s="7"/>
      <c r="E2" s="8"/>
    </row>
    <row r="3" spans="1:5" ht="50.1" customHeight="1">
      <c r="A3" s="9" t="s">
        <v>0</v>
      </c>
      <c r="B3" s="181"/>
      <c r="C3" s="181"/>
      <c r="D3" s="181"/>
      <c r="E3" s="8"/>
    </row>
    <row r="4" spans="1:5" ht="50.1" customHeight="1">
      <c r="A4" s="6"/>
      <c r="B4" s="182" t="s">
        <v>1</v>
      </c>
      <c r="C4" s="181"/>
      <c r="D4" s="181"/>
      <c r="E4" s="8"/>
    </row>
    <row r="5" spans="1:5" ht="13.5" customHeight="1">
      <c r="A5" s="6"/>
      <c r="B5" s="7"/>
      <c r="C5" s="7"/>
      <c r="D5" s="7"/>
      <c r="E5" s="8"/>
    </row>
    <row r="6" spans="1:5" ht="13.5" customHeight="1">
      <c r="A6" s="6"/>
      <c r="B6" s="7"/>
      <c r="C6" s="7"/>
      <c r="D6" s="7"/>
      <c r="E6" s="8"/>
    </row>
    <row r="7" spans="1:5">
      <c r="A7" s="6"/>
      <c r="B7" s="7"/>
      <c r="C7" s="7"/>
      <c r="D7" s="7"/>
      <c r="E7" s="8"/>
    </row>
    <row r="8" spans="1:5" ht="18.95" customHeight="1">
      <c r="A8" s="6"/>
      <c r="B8" s="10" t="s">
        <v>2</v>
      </c>
      <c r="C8" s="10" t="s">
        <v>3</v>
      </c>
      <c r="D8" s="10" t="s">
        <v>4</v>
      </c>
      <c r="E8" s="8"/>
    </row>
    <row r="9" spans="1:5">
      <c r="A9" s="6"/>
      <c r="B9" s="7"/>
      <c r="C9" s="7"/>
      <c r="D9" s="7"/>
      <c r="E9" s="8"/>
    </row>
    <row r="10" spans="1:5" ht="15.75">
      <c r="A10" s="6"/>
      <c r="B10" s="11" t="s">
        <v>5</v>
      </c>
      <c r="C10" s="12"/>
      <c r="D10" s="12"/>
      <c r="E10" s="8"/>
    </row>
    <row r="11" spans="1:5" ht="12.95" customHeight="1">
      <c r="A11" s="6"/>
      <c r="B11" s="1" t="s">
        <v>5</v>
      </c>
      <c r="C11" s="1"/>
      <c r="D11" s="1"/>
      <c r="E11" s="8"/>
    </row>
    <row r="12" spans="1:5" ht="12.95" customHeight="1">
      <c r="A12" s="6"/>
      <c r="B12" s="2"/>
      <c r="C12" s="2" t="s">
        <v>6</v>
      </c>
      <c r="D12" s="3" t="s">
        <v>5</v>
      </c>
      <c r="E12" s="8"/>
    </row>
    <row r="13" spans="1:5" ht="12.95" customHeight="1">
      <c r="A13" s="6"/>
      <c r="B13" s="1" t="s">
        <v>7</v>
      </c>
      <c r="C13" s="1"/>
      <c r="D13" s="1"/>
      <c r="E13" s="8"/>
    </row>
    <row r="14" spans="1:5" ht="12.95" customHeight="1">
      <c r="A14" s="6"/>
      <c r="B14" s="2"/>
      <c r="C14" s="2" t="s">
        <v>6</v>
      </c>
      <c r="D14" s="3" t="s">
        <v>7</v>
      </c>
      <c r="E14" s="8"/>
    </row>
    <row r="15" spans="1:5" ht="12.95" customHeight="1">
      <c r="A15" s="6"/>
      <c r="B15" s="1" t="s">
        <v>8</v>
      </c>
      <c r="C15" s="1"/>
      <c r="D15" s="1"/>
      <c r="E15" s="8"/>
    </row>
    <row r="16" spans="1:5" ht="12.95" customHeight="1">
      <c r="A16" s="6"/>
      <c r="B16" s="2"/>
      <c r="C16" s="2" t="s">
        <v>6</v>
      </c>
      <c r="D16" s="3" t="s">
        <v>8</v>
      </c>
      <c r="E16" s="8"/>
    </row>
    <row r="17" spans="1:5" ht="12.95" customHeight="1">
      <c r="A17" s="6"/>
      <c r="B17" s="1" t="s">
        <v>9</v>
      </c>
      <c r="C17" s="1"/>
      <c r="D17" s="1"/>
      <c r="E17" s="8"/>
    </row>
    <row r="18" spans="1:5" ht="12.95" customHeight="1">
      <c r="A18" s="6"/>
      <c r="B18" s="2"/>
      <c r="C18" s="2" t="s">
        <v>6</v>
      </c>
      <c r="D18" s="3" t="s">
        <v>9</v>
      </c>
      <c r="E18" s="8"/>
    </row>
    <row r="19" spans="1:5" ht="12.95" customHeight="1">
      <c r="A19" s="6"/>
      <c r="B19" s="1" t="s">
        <v>10</v>
      </c>
      <c r="C19" s="1"/>
      <c r="D19" s="1"/>
      <c r="E19" s="8"/>
    </row>
    <row r="20" spans="1:5" ht="12.95" customHeight="1">
      <c r="A20" s="6"/>
      <c r="B20" s="2"/>
      <c r="C20" s="2" t="s">
        <v>6</v>
      </c>
      <c r="D20" s="3" t="s">
        <v>10</v>
      </c>
      <c r="E20" s="8"/>
    </row>
    <row r="21" spans="1:5" ht="12.95" customHeight="1">
      <c r="A21" s="6"/>
      <c r="B21" s="1" t="s">
        <v>11</v>
      </c>
      <c r="C21" s="1"/>
      <c r="D21" s="1"/>
      <c r="E21" s="8"/>
    </row>
    <row r="22" spans="1:5" ht="12.95" customHeight="1">
      <c r="A22" s="6"/>
      <c r="B22" s="2"/>
      <c r="C22" s="2" t="s">
        <v>6</v>
      </c>
      <c r="D22" s="3" t="s">
        <v>11</v>
      </c>
      <c r="E22" s="8"/>
    </row>
    <row r="23" spans="1:5" ht="12.95" customHeight="1">
      <c r="A23" s="6"/>
      <c r="B23" s="1" t="s">
        <v>12</v>
      </c>
      <c r="C23" s="1"/>
      <c r="D23" s="1"/>
      <c r="E23" s="8"/>
    </row>
    <row r="24" spans="1:5" ht="12.95" customHeight="1">
      <c r="A24" s="6"/>
      <c r="B24" s="2"/>
      <c r="C24" s="2" t="s">
        <v>6</v>
      </c>
      <c r="D24" s="3" t="s">
        <v>12</v>
      </c>
      <c r="E24" s="8"/>
    </row>
    <row r="25" spans="1:5" ht="12.95" customHeight="1">
      <c r="A25" s="6"/>
      <c r="B25" s="1" t="s">
        <v>13</v>
      </c>
      <c r="C25" s="1"/>
      <c r="D25" s="1"/>
      <c r="E25" s="8"/>
    </row>
    <row r="26" spans="1:5" ht="12.95" customHeight="1">
      <c r="A26" s="6"/>
      <c r="B26" s="2"/>
      <c r="C26" s="2" t="s">
        <v>6</v>
      </c>
      <c r="D26" s="3" t="s">
        <v>13</v>
      </c>
      <c r="E26" s="8"/>
    </row>
    <row r="27" spans="1:5" ht="12.95" customHeight="1">
      <c r="A27" s="6"/>
      <c r="B27" s="1" t="s">
        <v>14</v>
      </c>
      <c r="C27" s="1"/>
      <c r="D27" s="1"/>
      <c r="E27" s="8"/>
    </row>
    <row r="28" spans="1:5" ht="12.95" customHeight="1">
      <c r="A28" s="6"/>
      <c r="B28" s="2"/>
      <c r="C28" s="2" t="s">
        <v>6</v>
      </c>
      <c r="D28" s="3" t="s">
        <v>14</v>
      </c>
      <c r="E28" s="8"/>
    </row>
    <row r="29" spans="1:5" ht="12.95" customHeight="1">
      <c r="A29" s="6"/>
      <c r="B29" s="1" t="s">
        <v>15</v>
      </c>
      <c r="C29" s="1"/>
      <c r="D29" s="1"/>
      <c r="E29" s="8"/>
    </row>
    <row r="30" spans="1:5" ht="12.95" customHeight="1">
      <c r="A30" s="6"/>
      <c r="B30" s="2"/>
      <c r="C30" s="2" t="s">
        <v>6</v>
      </c>
      <c r="D30" s="3" t="s">
        <v>15</v>
      </c>
      <c r="E30" s="8"/>
    </row>
    <row r="31" spans="1:5" ht="12.95" customHeight="1">
      <c r="A31" s="6"/>
      <c r="B31" s="1" t="s">
        <v>16</v>
      </c>
      <c r="C31" s="1"/>
      <c r="D31" s="1"/>
      <c r="E31" s="8"/>
    </row>
    <row r="32" spans="1:5" ht="12.95" customHeight="1">
      <c r="A32" s="6"/>
      <c r="B32" s="2"/>
      <c r="C32" s="2" t="s">
        <v>6</v>
      </c>
      <c r="D32" s="3" t="s">
        <v>16</v>
      </c>
      <c r="E32" s="8"/>
    </row>
    <row r="33" spans="1:5" ht="12.95" customHeight="1">
      <c r="A33" s="6"/>
      <c r="B33" s="1" t="s">
        <v>17</v>
      </c>
      <c r="C33" s="1"/>
      <c r="D33" s="1"/>
      <c r="E33" s="8"/>
    </row>
    <row r="34" spans="1:5" ht="12.95" customHeight="1">
      <c r="A34" s="6"/>
      <c r="B34" s="2"/>
      <c r="C34" s="2" t="s">
        <v>6</v>
      </c>
      <c r="D34" s="3" t="s">
        <v>17</v>
      </c>
      <c r="E34" s="8"/>
    </row>
    <row r="35" spans="1:5" ht="12.95" customHeight="1">
      <c r="A35" s="6"/>
      <c r="B35" s="1" t="s">
        <v>18</v>
      </c>
      <c r="C35" s="1"/>
      <c r="D35" s="1"/>
      <c r="E35" s="8"/>
    </row>
    <row r="36" spans="1:5" ht="12.95" customHeight="1">
      <c r="A36" s="6"/>
      <c r="B36" s="2"/>
      <c r="C36" s="2" t="s">
        <v>6</v>
      </c>
      <c r="D36" s="3" t="s">
        <v>18</v>
      </c>
      <c r="E36" s="8"/>
    </row>
    <row r="37" spans="1:5" ht="12.95" customHeight="1">
      <c r="A37" s="6"/>
      <c r="B37" s="1" t="s">
        <v>19</v>
      </c>
      <c r="C37" s="1"/>
      <c r="D37" s="1"/>
      <c r="E37" s="8"/>
    </row>
    <row r="38" spans="1:5" ht="12.95" customHeight="1">
      <c r="A38" s="6"/>
      <c r="B38" s="2"/>
      <c r="C38" s="2" t="s">
        <v>6</v>
      </c>
      <c r="D38" s="3" t="s">
        <v>19</v>
      </c>
      <c r="E38" s="8"/>
    </row>
    <row r="39" spans="1:5" ht="12.95" customHeight="1">
      <c r="A39" s="6"/>
      <c r="B39" s="1" t="s">
        <v>20</v>
      </c>
      <c r="C39" s="1"/>
      <c r="D39" s="1"/>
      <c r="E39" s="8"/>
    </row>
    <row r="40" spans="1:5" ht="12.95" customHeight="1">
      <c r="A40" s="6"/>
      <c r="B40" s="2"/>
      <c r="C40" s="2" t="s">
        <v>6</v>
      </c>
      <c r="D40" s="3" t="s">
        <v>20</v>
      </c>
      <c r="E40" s="8"/>
    </row>
    <row r="41" spans="1:5" ht="12.95" customHeight="1">
      <c r="A41" s="13"/>
      <c r="B41" s="1" t="s">
        <v>21</v>
      </c>
      <c r="C41" s="1"/>
      <c r="D41" s="1"/>
      <c r="E41" s="14"/>
    </row>
    <row r="42" spans="1:5" ht="15.75">
      <c r="B42" s="2"/>
      <c r="C42" s="2" t="s">
        <v>6</v>
      </c>
      <c r="D42" s="3" t="s">
        <v>21</v>
      </c>
    </row>
    <row r="43" spans="1:5" ht="15.75">
      <c r="B43" s="1" t="s">
        <v>22</v>
      </c>
      <c r="C43" s="1"/>
      <c r="D43" s="1"/>
    </row>
    <row r="44" spans="1:5" ht="15.75">
      <c r="B44" s="2"/>
      <c r="C44" s="2" t="s">
        <v>6</v>
      </c>
      <c r="D44" s="3" t="s">
        <v>22</v>
      </c>
    </row>
  </sheetData>
  <mergeCells count="2">
    <mergeCell ref="B3:D3"/>
    <mergeCell ref="B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activeCell="A4" sqref="A4"/>
    </sheetView>
  </sheetViews>
  <sheetFormatPr defaultColWidth="9.140625" defaultRowHeight="15"/>
  <cols>
    <col min="1" max="1" width="41.85546875" style="4" customWidth="1"/>
    <col min="2" max="2" width="37.85546875" style="4" customWidth="1"/>
    <col min="3" max="3" width="41.140625" style="4" customWidth="1"/>
    <col min="4" max="5" width="16.85546875" style="88" customWidth="1"/>
    <col min="6" max="6" width="13.28515625" style="88" customWidth="1"/>
    <col min="7" max="7" width="15.140625" style="88" customWidth="1"/>
    <col min="8" max="9" width="16.28515625" style="88" customWidth="1"/>
    <col min="10" max="16384" width="9.140625" style="4"/>
  </cols>
  <sheetData>
    <row r="1" spans="1:9" ht="49.35" customHeight="1">
      <c r="A1" s="300" t="s">
        <v>411</v>
      </c>
      <c r="B1" s="301"/>
      <c r="C1" s="301"/>
      <c r="D1" s="301"/>
      <c r="E1" s="301"/>
      <c r="F1" s="301"/>
      <c r="G1" s="301"/>
      <c r="H1" s="301"/>
      <c r="I1" s="378"/>
    </row>
    <row r="2" spans="1:9" ht="41.1" customHeight="1">
      <c r="A2" s="379" t="s">
        <v>133</v>
      </c>
      <c r="B2" s="380"/>
      <c r="C2" s="380"/>
      <c r="D2" s="380"/>
      <c r="E2" s="380"/>
      <c r="F2" s="380"/>
      <c r="G2" s="380"/>
      <c r="H2" s="380"/>
      <c r="I2" s="381"/>
    </row>
    <row r="3" spans="1:9" ht="63" customHeight="1">
      <c r="A3" s="138" t="s">
        <v>134</v>
      </c>
      <c r="B3" s="138" t="s">
        <v>135</v>
      </c>
      <c r="C3" s="138" t="s">
        <v>136</v>
      </c>
      <c r="D3" s="138" t="s">
        <v>412</v>
      </c>
      <c r="E3" s="138" t="s">
        <v>413</v>
      </c>
      <c r="F3" s="138" t="s">
        <v>414</v>
      </c>
      <c r="G3" s="138" t="s">
        <v>415</v>
      </c>
      <c r="H3" s="138" t="s">
        <v>141</v>
      </c>
      <c r="I3" s="138" t="s">
        <v>416</v>
      </c>
    </row>
    <row r="4" spans="1:9" ht="63.95" customHeight="1">
      <c r="A4" s="179" t="s">
        <v>700</v>
      </c>
      <c r="B4" s="179" t="s">
        <v>751</v>
      </c>
      <c r="C4" s="179" t="s">
        <v>752</v>
      </c>
      <c r="D4" s="179" t="s">
        <v>190</v>
      </c>
      <c r="E4" s="179" t="s">
        <v>753</v>
      </c>
      <c r="F4" s="179" t="s">
        <v>754</v>
      </c>
      <c r="G4" s="179" t="s">
        <v>755</v>
      </c>
      <c r="H4" s="180">
        <v>1</v>
      </c>
      <c r="I4" s="179" t="s">
        <v>150</v>
      </c>
    </row>
    <row r="5" spans="1:9" ht="54.95" customHeight="1">
      <c r="A5" s="179" t="s">
        <v>702</v>
      </c>
      <c r="B5" s="179" t="s">
        <v>756</v>
      </c>
      <c r="C5" s="179" t="s">
        <v>757</v>
      </c>
      <c r="D5" s="179" t="s">
        <v>190</v>
      </c>
      <c r="E5" s="179" t="s">
        <v>758</v>
      </c>
      <c r="F5" s="179" t="s">
        <v>754</v>
      </c>
      <c r="G5" s="179" t="s">
        <v>759</v>
      </c>
      <c r="H5" s="180">
        <v>1</v>
      </c>
      <c r="I5" s="179" t="s">
        <v>150</v>
      </c>
    </row>
    <row r="6" spans="1:9" ht="42.6" customHeight="1">
      <c r="A6" s="179" t="s">
        <v>704</v>
      </c>
      <c r="B6" s="179" t="s">
        <v>760</v>
      </c>
      <c r="C6" s="179" t="s">
        <v>761</v>
      </c>
      <c r="D6" s="179" t="s">
        <v>190</v>
      </c>
      <c r="E6" s="179" t="s">
        <v>762</v>
      </c>
      <c r="F6" s="179" t="s">
        <v>754</v>
      </c>
      <c r="G6" s="179" t="s">
        <v>763</v>
      </c>
      <c r="H6" s="180">
        <v>1</v>
      </c>
      <c r="I6" s="179" t="s">
        <v>150</v>
      </c>
    </row>
    <row r="7" spans="1:9" ht="42.6" customHeight="1">
      <c r="A7" s="179" t="s">
        <v>705</v>
      </c>
      <c r="B7" s="179" t="s">
        <v>764</v>
      </c>
      <c r="C7" s="179" t="s">
        <v>765</v>
      </c>
      <c r="D7" s="179" t="s">
        <v>190</v>
      </c>
      <c r="E7" s="179" t="s">
        <v>766</v>
      </c>
      <c r="F7" s="179" t="s">
        <v>767</v>
      </c>
      <c r="G7" s="179" t="s">
        <v>768</v>
      </c>
      <c r="H7" s="180">
        <v>1</v>
      </c>
      <c r="I7" s="179" t="s">
        <v>150</v>
      </c>
    </row>
    <row r="8" spans="1:9" ht="42.6" customHeight="1">
      <c r="A8" s="179" t="s">
        <v>707</v>
      </c>
      <c r="B8" s="179" t="s">
        <v>769</v>
      </c>
      <c r="C8" s="179" t="s">
        <v>770</v>
      </c>
      <c r="D8" s="179" t="s">
        <v>190</v>
      </c>
      <c r="E8" s="179" t="s">
        <v>771</v>
      </c>
      <c r="F8" s="179" t="s">
        <v>772</v>
      </c>
      <c r="G8" s="179" t="s">
        <v>773</v>
      </c>
      <c r="H8" s="180">
        <v>1</v>
      </c>
      <c r="I8" s="179" t="s">
        <v>150</v>
      </c>
    </row>
    <row r="9" spans="1:9" ht="42.6" customHeight="1">
      <c r="A9" s="179" t="s">
        <v>708</v>
      </c>
      <c r="B9" s="179" t="s">
        <v>774</v>
      </c>
      <c r="C9" s="179" t="s">
        <v>775</v>
      </c>
      <c r="D9" s="179" t="s">
        <v>190</v>
      </c>
      <c r="E9" s="179" t="s">
        <v>776</v>
      </c>
      <c r="F9" s="179" t="s">
        <v>332</v>
      </c>
      <c r="G9" s="179" t="s">
        <v>777</v>
      </c>
      <c r="H9" s="180">
        <v>1</v>
      </c>
      <c r="I9" s="179" t="s">
        <v>150</v>
      </c>
    </row>
  </sheetData>
  <mergeCells count="2">
    <mergeCell ref="A1:I1"/>
    <mergeCell ref="A2: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election sqref="A1:C1"/>
    </sheetView>
  </sheetViews>
  <sheetFormatPr defaultColWidth="9.140625" defaultRowHeight="15"/>
  <cols>
    <col min="1" max="1" width="38" style="4" customWidth="1"/>
    <col min="2" max="3" width="31.140625" style="4" customWidth="1"/>
    <col min="4" max="4" width="25.7109375" style="88" customWidth="1"/>
    <col min="5" max="5" width="22.28515625" style="88" customWidth="1"/>
    <col min="6" max="6" width="23.28515625" style="88" customWidth="1"/>
    <col min="7" max="7" width="19.140625" style="88" customWidth="1"/>
    <col min="8" max="8" width="21.28515625" style="88" customWidth="1"/>
    <col min="9" max="9" width="27.42578125" style="88" customWidth="1"/>
    <col min="10" max="16384" width="9.140625" style="4"/>
  </cols>
  <sheetData>
    <row r="1" spans="1:9" ht="43.35" customHeight="1">
      <c r="A1" s="342" t="s">
        <v>417</v>
      </c>
      <c r="B1" s="343"/>
      <c r="C1" s="343"/>
      <c r="D1" s="298" t="s">
        <v>137</v>
      </c>
      <c r="E1" s="298" t="s">
        <v>138</v>
      </c>
      <c r="F1" s="297" t="s">
        <v>139</v>
      </c>
      <c r="G1" s="297" t="s">
        <v>140</v>
      </c>
      <c r="H1" s="297" t="s">
        <v>141</v>
      </c>
      <c r="I1" s="297" t="s">
        <v>142</v>
      </c>
    </row>
    <row r="2" spans="1:9" ht="20.45" customHeight="1">
      <c r="A2" s="384" t="s">
        <v>133</v>
      </c>
      <c r="B2" s="345"/>
      <c r="C2" s="345"/>
      <c r="D2" s="299"/>
      <c r="E2" s="299"/>
      <c r="F2" s="297"/>
      <c r="G2" s="297"/>
      <c r="H2" s="297"/>
      <c r="I2" s="297"/>
    </row>
    <row r="3" spans="1:9" ht="15" customHeight="1">
      <c r="A3" s="375"/>
      <c r="B3" s="345"/>
      <c r="C3" s="87"/>
      <c r="D3" s="299"/>
      <c r="E3" s="299"/>
      <c r="F3" s="297"/>
      <c r="G3" s="297"/>
      <c r="H3" s="297"/>
      <c r="I3" s="297"/>
    </row>
    <row r="4" spans="1:9" ht="39.6" customHeight="1">
      <c r="A4" s="154" t="s">
        <v>134</v>
      </c>
      <c r="B4" s="154" t="s">
        <v>135</v>
      </c>
      <c r="C4" s="154" t="s">
        <v>136</v>
      </c>
      <c r="D4" s="383"/>
      <c r="E4" s="383"/>
      <c r="F4" s="382"/>
      <c r="G4" s="382"/>
      <c r="H4" s="382"/>
      <c r="I4" s="382"/>
    </row>
    <row r="5" spans="1:9" ht="66" customHeight="1">
      <c r="A5" s="103" t="s">
        <v>418</v>
      </c>
      <c r="B5" s="133" t="s">
        <v>419</v>
      </c>
      <c r="C5" s="133" t="s">
        <v>420</v>
      </c>
      <c r="D5" s="133" t="s">
        <v>421</v>
      </c>
      <c r="E5" s="133" t="s">
        <v>422</v>
      </c>
      <c r="F5" s="133" t="s">
        <v>271</v>
      </c>
      <c r="G5" s="133" t="s">
        <v>423</v>
      </c>
      <c r="H5" s="155">
        <v>1</v>
      </c>
      <c r="I5" s="133" t="s">
        <v>150</v>
      </c>
    </row>
    <row r="6" spans="1:9" ht="71.099999999999994" customHeight="1">
      <c r="A6" s="103" t="s">
        <v>424</v>
      </c>
      <c r="B6" s="133" t="s">
        <v>425</v>
      </c>
      <c r="C6" s="133" t="s">
        <v>426</v>
      </c>
      <c r="D6" s="133" t="s">
        <v>229</v>
      </c>
      <c r="E6" s="133" t="s">
        <v>427</v>
      </c>
      <c r="F6" s="133" t="s">
        <v>428</v>
      </c>
      <c r="G6" s="133" t="s">
        <v>429</v>
      </c>
      <c r="H6" s="155">
        <v>1</v>
      </c>
      <c r="I6" s="133" t="s">
        <v>150</v>
      </c>
    </row>
    <row r="7" spans="1:9" ht="75" customHeight="1">
      <c r="A7" s="103" t="s">
        <v>430</v>
      </c>
      <c r="B7" s="133" t="s">
        <v>431</v>
      </c>
      <c r="C7" s="133" t="s">
        <v>432</v>
      </c>
      <c r="D7" s="133" t="s">
        <v>229</v>
      </c>
      <c r="E7" s="133" t="s">
        <v>433</v>
      </c>
      <c r="F7" s="133" t="s">
        <v>434</v>
      </c>
      <c r="G7" s="133" t="s">
        <v>435</v>
      </c>
      <c r="H7" s="155">
        <v>1</v>
      </c>
      <c r="I7" s="133" t="s">
        <v>150</v>
      </c>
    </row>
    <row r="8" spans="1:9" ht="60.95" customHeight="1">
      <c r="A8" s="103" t="s">
        <v>436</v>
      </c>
      <c r="B8" s="133" t="s">
        <v>437</v>
      </c>
      <c r="C8" s="133" t="s">
        <v>438</v>
      </c>
      <c r="D8" s="133" t="s">
        <v>354</v>
      </c>
      <c r="E8" s="133" t="s">
        <v>439</v>
      </c>
      <c r="F8" s="133" t="s">
        <v>440</v>
      </c>
      <c r="G8" s="133" t="s">
        <v>441</v>
      </c>
      <c r="H8" s="155">
        <v>1</v>
      </c>
      <c r="I8" s="133" t="s">
        <v>150</v>
      </c>
    </row>
    <row r="9" spans="1:9" ht="78.95" customHeight="1">
      <c r="A9" s="103" t="s">
        <v>442</v>
      </c>
      <c r="B9" s="133" t="s">
        <v>443</v>
      </c>
      <c r="C9" s="133" t="s">
        <v>444</v>
      </c>
      <c r="D9" s="133" t="s">
        <v>445</v>
      </c>
      <c r="E9" s="133" t="s">
        <v>446</v>
      </c>
      <c r="F9" s="133" t="s">
        <v>447</v>
      </c>
      <c r="G9" s="133" t="s">
        <v>448</v>
      </c>
      <c r="H9" s="155">
        <v>1</v>
      </c>
      <c r="I9" s="133" t="s">
        <v>150</v>
      </c>
    </row>
    <row r="10" spans="1:9" ht="102" customHeight="1">
      <c r="A10" s="103" t="s">
        <v>449</v>
      </c>
      <c r="B10" s="133" t="s">
        <v>450</v>
      </c>
      <c r="C10" s="133" t="s">
        <v>451</v>
      </c>
      <c r="D10" s="133" t="s">
        <v>452</v>
      </c>
      <c r="E10" s="133" t="s">
        <v>453</v>
      </c>
      <c r="F10" s="133" t="s">
        <v>454</v>
      </c>
      <c r="G10" s="133" t="s">
        <v>455</v>
      </c>
      <c r="H10" s="155">
        <v>1</v>
      </c>
      <c r="I10" s="133" t="s">
        <v>150</v>
      </c>
    </row>
  </sheetData>
  <mergeCells count="9">
    <mergeCell ref="F1:F4"/>
    <mergeCell ref="G1:G4"/>
    <mergeCell ref="H1:H4"/>
    <mergeCell ref="I1:I4"/>
    <mergeCell ref="A1:C1"/>
    <mergeCell ref="D1:D4"/>
    <mergeCell ref="A2:C2"/>
    <mergeCell ref="A3:B3"/>
    <mergeCell ref="E1: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election sqref="A1:C1"/>
    </sheetView>
  </sheetViews>
  <sheetFormatPr defaultColWidth="9.140625" defaultRowHeight="15"/>
  <cols>
    <col min="1" max="1" width="37.7109375" style="4" customWidth="1"/>
    <col min="2" max="2" width="44" style="4" customWidth="1"/>
    <col min="3" max="3" width="40.140625" style="4" customWidth="1"/>
    <col min="4" max="4" width="21.42578125" style="88" customWidth="1"/>
    <col min="5" max="5" width="19" style="88" customWidth="1"/>
    <col min="6" max="6" width="17" style="88" customWidth="1"/>
    <col min="7" max="7" width="20.140625" style="88" customWidth="1"/>
    <col min="8" max="8" width="16.85546875" style="88" customWidth="1"/>
    <col min="9" max="9" width="31" style="88" customWidth="1"/>
    <col min="10" max="16384" width="9.140625" style="4"/>
  </cols>
  <sheetData>
    <row r="1" spans="1:9" ht="53.1" customHeight="1">
      <c r="A1" s="385" t="s">
        <v>456</v>
      </c>
      <c r="B1" s="386"/>
      <c r="C1" s="386"/>
      <c r="D1" s="298" t="s">
        <v>137</v>
      </c>
      <c r="E1" s="298" t="s">
        <v>138</v>
      </c>
      <c r="F1" s="297" t="s">
        <v>139</v>
      </c>
      <c r="G1" s="297" t="s">
        <v>140</v>
      </c>
      <c r="H1" s="297" t="s">
        <v>141</v>
      </c>
      <c r="I1" s="297" t="s">
        <v>142</v>
      </c>
    </row>
    <row r="2" spans="1:9" ht="21" customHeight="1">
      <c r="A2" s="373" t="s">
        <v>133</v>
      </c>
      <c r="B2" s="374"/>
      <c r="C2" s="374"/>
      <c r="D2" s="299"/>
      <c r="E2" s="299"/>
      <c r="F2" s="297"/>
      <c r="G2" s="297"/>
      <c r="H2" s="297"/>
      <c r="I2" s="297"/>
    </row>
    <row r="3" spans="1:9" ht="39.6" customHeight="1">
      <c r="A3" s="98" t="s">
        <v>134</v>
      </c>
      <c r="B3" s="98" t="s">
        <v>135</v>
      </c>
      <c r="C3" s="98" t="s">
        <v>136</v>
      </c>
      <c r="D3" s="299"/>
      <c r="E3" s="299"/>
      <c r="F3" s="297"/>
      <c r="G3" s="297"/>
      <c r="H3" s="297"/>
      <c r="I3" s="297"/>
    </row>
    <row r="4" spans="1:9" ht="77.099999999999994" customHeight="1">
      <c r="A4" s="153" t="s">
        <v>457</v>
      </c>
      <c r="B4" s="151" t="s">
        <v>458</v>
      </c>
      <c r="C4" s="151" t="s">
        <v>459</v>
      </c>
      <c r="D4" s="151" t="s">
        <v>190</v>
      </c>
      <c r="E4" s="151" t="s">
        <v>460</v>
      </c>
      <c r="F4" s="151" t="s">
        <v>461</v>
      </c>
      <c r="G4" s="151" t="s">
        <v>462</v>
      </c>
      <c r="H4" s="152">
        <v>1</v>
      </c>
      <c r="I4" s="151" t="s">
        <v>150</v>
      </c>
    </row>
    <row r="5" spans="1:9" ht="87" customHeight="1">
      <c r="A5" s="153" t="s">
        <v>463</v>
      </c>
      <c r="B5" s="151" t="s">
        <v>464</v>
      </c>
      <c r="C5" s="151" t="s">
        <v>465</v>
      </c>
      <c r="D5" s="151" t="s">
        <v>354</v>
      </c>
      <c r="E5" s="151" t="s">
        <v>466</v>
      </c>
      <c r="F5" s="151" t="s">
        <v>440</v>
      </c>
      <c r="G5" s="151" t="s">
        <v>441</v>
      </c>
      <c r="H5" s="152">
        <v>1</v>
      </c>
      <c r="I5" s="151" t="s">
        <v>150</v>
      </c>
    </row>
    <row r="6" spans="1:9" ht="63.95" customHeight="1">
      <c r="A6" s="153" t="s">
        <v>467</v>
      </c>
      <c r="B6" s="151" t="s">
        <v>468</v>
      </c>
      <c r="C6" s="151" t="s">
        <v>469</v>
      </c>
      <c r="D6" s="151" t="s">
        <v>253</v>
      </c>
      <c r="E6" s="151" t="s">
        <v>470</v>
      </c>
      <c r="F6" s="151" t="s">
        <v>471</v>
      </c>
      <c r="G6" s="151" t="s">
        <v>472</v>
      </c>
      <c r="H6" s="152">
        <v>1</v>
      </c>
      <c r="I6" s="151" t="s">
        <v>150</v>
      </c>
    </row>
    <row r="7" spans="1:9" ht="74.099999999999994" customHeight="1">
      <c r="A7" s="153" t="s">
        <v>473</v>
      </c>
      <c r="B7" s="151" t="s">
        <v>474</v>
      </c>
      <c r="C7" s="151" t="s">
        <v>475</v>
      </c>
      <c r="D7" s="151" t="s">
        <v>253</v>
      </c>
      <c r="E7" s="151" t="s">
        <v>476</v>
      </c>
      <c r="F7" s="151" t="s">
        <v>477</v>
      </c>
      <c r="G7" s="151" t="s">
        <v>478</v>
      </c>
      <c r="H7" s="152">
        <v>1</v>
      </c>
      <c r="I7" s="151" t="s">
        <v>150</v>
      </c>
    </row>
    <row r="8" spans="1:9" ht="83.1" customHeight="1">
      <c r="A8" s="153" t="s">
        <v>479</v>
      </c>
      <c r="B8" s="151" t="s">
        <v>480</v>
      </c>
      <c r="C8" s="151" t="s">
        <v>481</v>
      </c>
      <c r="D8" s="151" t="s">
        <v>190</v>
      </c>
      <c r="E8" s="151" t="s">
        <v>482</v>
      </c>
      <c r="F8" s="151" t="s">
        <v>483</v>
      </c>
      <c r="G8" s="151" t="s">
        <v>484</v>
      </c>
      <c r="H8" s="152">
        <v>1</v>
      </c>
      <c r="I8" s="151" t="s">
        <v>150</v>
      </c>
    </row>
    <row r="9" spans="1:9" ht="120.95" customHeight="1">
      <c r="A9" s="153" t="s">
        <v>485</v>
      </c>
      <c r="B9" s="151" t="s">
        <v>486</v>
      </c>
      <c r="C9" s="151" t="s">
        <v>487</v>
      </c>
      <c r="D9" s="151" t="s">
        <v>253</v>
      </c>
      <c r="E9" s="151" t="s">
        <v>488</v>
      </c>
      <c r="F9" s="151" t="s">
        <v>489</v>
      </c>
      <c r="G9" s="151" t="s">
        <v>490</v>
      </c>
      <c r="H9" s="152">
        <v>1</v>
      </c>
      <c r="I9" s="151" t="s">
        <v>150</v>
      </c>
    </row>
    <row r="10" spans="1:9" ht="78" customHeight="1">
      <c r="A10" s="153" t="s">
        <v>491</v>
      </c>
      <c r="B10" s="151" t="s">
        <v>492</v>
      </c>
      <c r="C10" s="151" t="s">
        <v>493</v>
      </c>
      <c r="D10" s="151" t="s">
        <v>253</v>
      </c>
      <c r="E10" s="151" t="s">
        <v>494</v>
      </c>
      <c r="F10" s="151" t="s">
        <v>495</v>
      </c>
      <c r="G10" s="151" t="s">
        <v>496</v>
      </c>
      <c r="H10" s="152">
        <v>1</v>
      </c>
      <c r="I10" s="151" t="s">
        <v>150</v>
      </c>
    </row>
  </sheetData>
  <mergeCells count="8">
    <mergeCell ref="G1:G3"/>
    <mergeCell ref="H1:H3"/>
    <mergeCell ref="I1:I3"/>
    <mergeCell ref="A1:C1"/>
    <mergeCell ref="D1:D3"/>
    <mergeCell ref="A2:C2"/>
    <mergeCell ref="E1:E3"/>
    <mergeCell ref="F1: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sqref="A1:C1"/>
    </sheetView>
  </sheetViews>
  <sheetFormatPr defaultColWidth="9.140625" defaultRowHeight="15"/>
  <cols>
    <col min="1" max="1" width="45" style="4" customWidth="1"/>
    <col min="2" max="3" width="43.85546875" style="4" customWidth="1"/>
    <col min="4" max="4" width="32" style="4" customWidth="1"/>
    <col min="5" max="5" width="20.42578125" style="4" customWidth="1"/>
    <col min="6" max="6" width="20.7109375" style="4" customWidth="1"/>
    <col min="7" max="7" width="23" style="4" customWidth="1"/>
    <col min="8" max="8" width="22" style="4" customWidth="1"/>
    <col min="9" max="9" width="26.42578125" style="4" customWidth="1"/>
    <col min="10" max="16384" width="9.140625" style="4"/>
  </cols>
  <sheetData>
    <row r="1" spans="1:9" ht="20.45" customHeight="1">
      <c r="A1" s="387" t="s">
        <v>497</v>
      </c>
      <c r="B1" s="388"/>
      <c r="C1" s="388"/>
      <c r="D1" s="298" t="s">
        <v>137</v>
      </c>
      <c r="E1" s="298" t="s">
        <v>138</v>
      </c>
      <c r="F1" s="297" t="s">
        <v>139</v>
      </c>
      <c r="G1" s="297" t="s">
        <v>140</v>
      </c>
      <c r="H1" s="297" t="s">
        <v>141</v>
      </c>
      <c r="I1" s="297" t="s">
        <v>142</v>
      </c>
    </row>
    <row r="2" spans="1:9" ht="28.35" customHeight="1">
      <c r="A2" s="389" t="s">
        <v>133</v>
      </c>
      <c r="B2" s="390"/>
      <c r="C2" s="390"/>
      <c r="D2" s="299"/>
      <c r="E2" s="299"/>
      <c r="F2" s="297"/>
      <c r="G2" s="297"/>
      <c r="H2" s="297"/>
      <c r="I2" s="297"/>
    </row>
    <row r="3" spans="1:9" ht="39.6" customHeight="1">
      <c r="A3" s="139" t="s">
        <v>134</v>
      </c>
      <c r="B3" s="139" t="s">
        <v>135</v>
      </c>
      <c r="C3" s="139" t="s">
        <v>136</v>
      </c>
      <c r="D3" s="299"/>
      <c r="E3" s="299"/>
      <c r="F3" s="297"/>
      <c r="G3" s="297"/>
      <c r="H3" s="297"/>
      <c r="I3" s="297"/>
    </row>
    <row r="4" spans="1:9" ht="98.1" customHeight="1">
      <c r="A4" s="146" t="s">
        <v>498</v>
      </c>
      <c r="B4" s="147" t="s">
        <v>499</v>
      </c>
      <c r="C4" s="147" t="s">
        <v>500</v>
      </c>
      <c r="D4" s="147" t="s">
        <v>158</v>
      </c>
      <c r="E4" s="147" t="s">
        <v>501</v>
      </c>
      <c r="F4" s="147" t="s">
        <v>502</v>
      </c>
      <c r="G4" s="147" t="s">
        <v>503</v>
      </c>
      <c r="H4" s="148">
        <v>1</v>
      </c>
      <c r="I4" s="132" t="s">
        <v>150</v>
      </c>
    </row>
    <row r="5" spans="1:9" ht="126" customHeight="1">
      <c r="A5" s="146" t="s">
        <v>504</v>
      </c>
      <c r="B5" s="147" t="s">
        <v>505</v>
      </c>
      <c r="C5" s="147" t="s">
        <v>506</v>
      </c>
      <c r="D5" s="147" t="s">
        <v>158</v>
      </c>
      <c r="E5" s="147" t="s">
        <v>507</v>
      </c>
      <c r="F5" s="147" t="s">
        <v>508</v>
      </c>
      <c r="G5" s="147" t="s">
        <v>509</v>
      </c>
      <c r="H5" s="148">
        <v>1</v>
      </c>
      <c r="I5" s="132" t="s">
        <v>150</v>
      </c>
    </row>
    <row r="6" spans="1:9" ht="102.95" customHeight="1">
      <c r="A6" s="146" t="s">
        <v>510</v>
      </c>
      <c r="B6" s="147" t="s">
        <v>511</v>
      </c>
      <c r="C6" s="147" t="s">
        <v>512</v>
      </c>
      <c r="D6" s="147" t="s">
        <v>190</v>
      </c>
      <c r="E6" s="147" t="s">
        <v>513</v>
      </c>
      <c r="F6" s="147" t="s">
        <v>271</v>
      </c>
      <c r="G6" s="147" t="s">
        <v>514</v>
      </c>
      <c r="H6" s="148">
        <v>1</v>
      </c>
      <c r="I6" s="132" t="s">
        <v>150</v>
      </c>
    </row>
    <row r="7" spans="1:9" ht="84.95" customHeight="1">
      <c r="A7" s="146" t="s">
        <v>515</v>
      </c>
      <c r="B7" s="147" t="s">
        <v>516</v>
      </c>
      <c r="C7" s="147" t="s">
        <v>517</v>
      </c>
      <c r="D7" s="147" t="s">
        <v>190</v>
      </c>
      <c r="E7" s="147" t="s">
        <v>518</v>
      </c>
      <c r="F7" s="147" t="s">
        <v>519</v>
      </c>
      <c r="G7" s="147" t="s">
        <v>520</v>
      </c>
      <c r="H7" s="148">
        <v>1</v>
      </c>
      <c r="I7" s="149" t="s">
        <v>150</v>
      </c>
    </row>
    <row r="8" spans="1:9" ht="102" customHeight="1">
      <c r="A8" s="146" t="s">
        <v>521</v>
      </c>
      <c r="B8" s="147" t="s">
        <v>522</v>
      </c>
      <c r="C8" s="147" t="s">
        <v>523</v>
      </c>
      <c r="D8" s="147" t="s">
        <v>253</v>
      </c>
      <c r="E8" s="147" t="s">
        <v>524</v>
      </c>
      <c r="F8" s="147" t="s">
        <v>525</v>
      </c>
      <c r="G8" s="147" t="s">
        <v>526</v>
      </c>
      <c r="H8" s="148">
        <v>1</v>
      </c>
      <c r="I8" s="150" t="s">
        <v>150</v>
      </c>
    </row>
    <row r="9" spans="1:9" ht="95.1" customHeight="1">
      <c r="A9" s="146" t="s">
        <v>527</v>
      </c>
      <c r="B9" s="147" t="s">
        <v>528</v>
      </c>
      <c r="C9" s="147" t="s">
        <v>529</v>
      </c>
      <c r="D9" s="147" t="s">
        <v>238</v>
      </c>
      <c r="E9" s="147" t="s">
        <v>530</v>
      </c>
      <c r="F9" s="147" t="s">
        <v>271</v>
      </c>
      <c r="G9" s="147" t="s">
        <v>531</v>
      </c>
      <c r="H9" s="147">
        <v>1</v>
      </c>
      <c r="I9" s="147" t="s">
        <v>150</v>
      </c>
    </row>
  </sheetData>
  <mergeCells count="8">
    <mergeCell ref="G1:G3"/>
    <mergeCell ref="H1:H3"/>
    <mergeCell ref="I1:I3"/>
    <mergeCell ref="A1:C1"/>
    <mergeCell ref="D1:D3"/>
    <mergeCell ref="A2:C2"/>
    <mergeCell ref="E1:E3"/>
    <mergeCell ref="F1: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election sqref="A1:C1"/>
    </sheetView>
  </sheetViews>
  <sheetFormatPr defaultColWidth="9.140625" defaultRowHeight="15"/>
  <cols>
    <col min="1" max="1" width="31.140625" style="4" customWidth="1"/>
    <col min="2" max="2" width="31" style="4" customWidth="1"/>
    <col min="3" max="3" width="31.140625" style="4" customWidth="1"/>
    <col min="4" max="4" width="17.140625" style="4" customWidth="1"/>
    <col min="5" max="5" width="13" style="4" customWidth="1"/>
    <col min="6" max="6" width="11.85546875" style="4" customWidth="1"/>
    <col min="7" max="7" width="12.85546875" style="4" customWidth="1"/>
    <col min="8" max="8" width="12" style="4" customWidth="1"/>
    <col min="9" max="16384" width="9.140625" style="4"/>
  </cols>
  <sheetData>
    <row r="1" spans="1:9" ht="20.45" customHeight="1">
      <c r="A1" s="387" t="s">
        <v>532</v>
      </c>
      <c r="B1" s="388"/>
      <c r="C1" s="388"/>
      <c r="D1" s="391" t="s">
        <v>137</v>
      </c>
      <c r="E1" s="391" t="s">
        <v>138</v>
      </c>
      <c r="F1" s="311" t="s">
        <v>139</v>
      </c>
      <c r="G1" s="311" t="s">
        <v>140</v>
      </c>
      <c r="H1" s="311" t="s">
        <v>141</v>
      </c>
      <c r="I1" s="311" t="s">
        <v>142</v>
      </c>
    </row>
    <row r="2" spans="1:9" ht="20.45" customHeight="1">
      <c r="A2" s="392" t="s">
        <v>133</v>
      </c>
      <c r="B2" s="393"/>
      <c r="C2" s="393"/>
      <c r="D2" s="368"/>
      <c r="E2" s="368"/>
      <c r="F2" s="311"/>
      <c r="G2" s="311"/>
      <c r="H2" s="311"/>
      <c r="I2" s="311"/>
    </row>
    <row r="3" spans="1:9" ht="39.6" customHeight="1">
      <c r="A3" s="140" t="s">
        <v>134</v>
      </c>
      <c r="B3" s="140" t="s">
        <v>135</v>
      </c>
      <c r="C3" s="140" t="s">
        <v>136</v>
      </c>
      <c r="D3" s="368"/>
      <c r="E3" s="368"/>
      <c r="F3" s="311"/>
      <c r="G3" s="311"/>
      <c r="H3" s="311"/>
      <c r="I3" s="311"/>
    </row>
    <row r="4" spans="1:9" ht="66" customHeight="1">
      <c r="A4" s="141" t="s">
        <v>533</v>
      </c>
      <c r="B4" s="142" t="s">
        <v>534</v>
      </c>
      <c r="C4" s="142" t="s">
        <v>535</v>
      </c>
      <c r="D4" s="142" t="s">
        <v>190</v>
      </c>
      <c r="E4" s="142" t="s">
        <v>536</v>
      </c>
      <c r="F4" s="142" t="s">
        <v>537</v>
      </c>
      <c r="G4" s="142" t="s">
        <v>538</v>
      </c>
      <c r="H4" s="144">
        <v>1</v>
      </c>
      <c r="I4" s="92" t="s">
        <v>150</v>
      </c>
    </row>
    <row r="5" spans="1:9" ht="47.1" customHeight="1">
      <c r="A5" s="143" t="s">
        <v>539</v>
      </c>
      <c r="B5" s="142" t="s">
        <v>540</v>
      </c>
      <c r="C5" s="142" t="s">
        <v>541</v>
      </c>
      <c r="D5" s="142" t="s">
        <v>190</v>
      </c>
      <c r="E5" s="142" t="s">
        <v>542</v>
      </c>
      <c r="F5" s="142" t="s">
        <v>543</v>
      </c>
      <c r="G5" s="142" t="s">
        <v>544</v>
      </c>
      <c r="H5" s="144">
        <v>1</v>
      </c>
      <c r="I5" s="92" t="s">
        <v>150</v>
      </c>
    </row>
    <row r="6" spans="1:9" ht="65.099999999999994" customHeight="1">
      <c r="A6" s="143" t="s">
        <v>545</v>
      </c>
      <c r="B6" s="142" t="s">
        <v>546</v>
      </c>
      <c r="C6" s="142" t="s">
        <v>547</v>
      </c>
      <c r="D6" s="142" t="s">
        <v>190</v>
      </c>
      <c r="E6" s="142" t="s">
        <v>548</v>
      </c>
      <c r="F6" s="142" t="s">
        <v>549</v>
      </c>
      <c r="G6" s="142" t="s">
        <v>550</v>
      </c>
      <c r="H6" s="144">
        <v>1</v>
      </c>
      <c r="I6" s="92" t="s">
        <v>150</v>
      </c>
    </row>
    <row r="7" spans="1:9" ht="69" customHeight="1">
      <c r="A7" s="143" t="s">
        <v>551</v>
      </c>
      <c r="B7" s="142" t="s">
        <v>552</v>
      </c>
      <c r="C7" s="142" t="s">
        <v>553</v>
      </c>
      <c r="D7" s="142" t="s">
        <v>190</v>
      </c>
      <c r="E7" s="142" t="s">
        <v>554</v>
      </c>
      <c r="F7" s="142" t="s">
        <v>543</v>
      </c>
      <c r="G7" s="142" t="s">
        <v>555</v>
      </c>
      <c r="H7" s="144">
        <v>1</v>
      </c>
      <c r="I7" s="92" t="s">
        <v>150</v>
      </c>
    </row>
    <row r="8" spans="1:9" ht="54.95" customHeight="1">
      <c r="A8" s="143" t="s">
        <v>556</v>
      </c>
      <c r="B8" s="142" t="s">
        <v>557</v>
      </c>
      <c r="C8" s="142" t="s">
        <v>558</v>
      </c>
      <c r="D8" s="142" t="s">
        <v>190</v>
      </c>
      <c r="E8" s="142" t="s">
        <v>559</v>
      </c>
      <c r="F8" s="142" t="s">
        <v>560</v>
      </c>
      <c r="G8" s="142" t="s">
        <v>561</v>
      </c>
      <c r="H8" s="145">
        <v>1</v>
      </c>
      <c r="I8" s="142" t="s">
        <v>150</v>
      </c>
    </row>
    <row r="9" spans="1:9" ht="56.25" customHeight="1">
      <c r="A9" s="143" t="s">
        <v>562</v>
      </c>
      <c r="B9" s="142" t="s">
        <v>563</v>
      </c>
      <c r="C9" s="142" t="s">
        <v>564</v>
      </c>
      <c r="D9" s="142" t="s">
        <v>190</v>
      </c>
      <c r="E9" s="142" t="s">
        <v>565</v>
      </c>
      <c r="F9" s="142" t="s">
        <v>566</v>
      </c>
      <c r="G9" s="142" t="s">
        <v>567</v>
      </c>
      <c r="H9" s="145">
        <v>1</v>
      </c>
      <c r="I9" s="92" t="s">
        <v>150</v>
      </c>
    </row>
    <row r="10" spans="1:9" ht="51" customHeight="1">
      <c r="A10" s="143" t="s">
        <v>568</v>
      </c>
      <c r="B10" s="142" t="s">
        <v>569</v>
      </c>
      <c r="C10" s="142" t="s">
        <v>570</v>
      </c>
      <c r="D10" s="142" t="s">
        <v>190</v>
      </c>
      <c r="E10" s="142" t="s">
        <v>571</v>
      </c>
      <c r="F10" s="142" t="s">
        <v>572</v>
      </c>
      <c r="G10" s="142" t="s">
        <v>573</v>
      </c>
      <c r="H10" s="145">
        <v>1</v>
      </c>
      <c r="I10" s="92" t="s">
        <v>150</v>
      </c>
    </row>
    <row r="11" spans="1:9" ht="39" customHeight="1">
      <c r="A11" s="143" t="s">
        <v>574</v>
      </c>
      <c r="B11" s="142" t="s">
        <v>575</v>
      </c>
      <c r="C11" s="142" t="s">
        <v>576</v>
      </c>
      <c r="D11" s="142" t="s">
        <v>190</v>
      </c>
      <c r="E11" s="142" t="s">
        <v>577</v>
      </c>
      <c r="F11" s="142" t="s">
        <v>566</v>
      </c>
      <c r="G11" s="142" t="s">
        <v>578</v>
      </c>
      <c r="H11" s="145">
        <v>1</v>
      </c>
      <c r="I11" s="92" t="s">
        <v>150</v>
      </c>
    </row>
    <row r="12" spans="1:9" ht="42" customHeight="1">
      <c r="A12" s="143" t="s">
        <v>579</v>
      </c>
      <c r="B12" s="142" t="s">
        <v>580</v>
      </c>
      <c r="C12" s="142" t="s">
        <v>581</v>
      </c>
      <c r="D12" s="142" t="s">
        <v>238</v>
      </c>
      <c r="E12" s="142" t="s">
        <v>582</v>
      </c>
      <c r="F12" s="142" t="s">
        <v>583</v>
      </c>
      <c r="G12" s="142" t="s">
        <v>584</v>
      </c>
      <c r="H12" s="145">
        <v>1</v>
      </c>
      <c r="I12" s="92" t="s">
        <v>150</v>
      </c>
    </row>
    <row r="13" spans="1:9" ht="14.45" customHeight="1">
      <c r="A13" s="92"/>
      <c r="B13" s="92"/>
      <c r="C13" s="92"/>
      <c r="D13" s="92"/>
      <c r="E13" s="92"/>
      <c r="F13" s="92"/>
      <c r="G13" s="92"/>
      <c r="H13" s="92"/>
      <c r="I13" s="92"/>
    </row>
    <row r="14" spans="1:9" ht="14.45" customHeight="1">
      <c r="A14" s="92"/>
      <c r="B14" s="92"/>
      <c r="C14" s="92"/>
      <c r="D14" s="92"/>
      <c r="E14" s="92"/>
      <c r="F14" s="92"/>
      <c r="G14" s="92"/>
      <c r="H14" s="92"/>
      <c r="I14" s="92"/>
    </row>
    <row r="15" spans="1:9" ht="14.45" customHeight="1">
      <c r="A15" s="92"/>
      <c r="B15" s="92"/>
      <c r="C15" s="92"/>
      <c r="D15" s="92"/>
      <c r="E15" s="92"/>
      <c r="F15" s="92"/>
      <c r="G15" s="92"/>
      <c r="H15" s="92"/>
      <c r="I15" s="92"/>
    </row>
    <row r="16" spans="1:9" ht="14.45" customHeight="1">
      <c r="A16" s="92"/>
      <c r="B16" s="92"/>
      <c r="C16" s="92"/>
      <c r="D16" s="92"/>
      <c r="E16" s="92"/>
      <c r="F16" s="92"/>
      <c r="G16" s="92"/>
      <c r="H16" s="92"/>
      <c r="I16" s="92"/>
    </row>
    <row r="17" spans="1:9" ht="14.45" customHeight="1">
      <c r="A17" s="92"/>
      <c r="B17" s="92"/>
      <c r="C17" s="92"/>
      <c r="D17" s="92"/>
      <c r="E17" s="92"/>
      <c r="F17" s="92"/>
      <c r="G17" s="92"/>
      <c r="H17" s="92"/>
      <c r="I17" s="92"/>
    </row>
    <row r="18" spans="1:9" ht="14.45" customHeight="1">
      <c r="A18" s="92"/>
      <c r="B18" s="92"/>
      <c r="C18" s="92"/>
      <c r="D18" s="92"/>
      <c r="E18" s="92"/>
      <c r="F18" s="92"/>
      <c r="G18" s="92"/>
      <c r="H18" s="92"/>
      <c r="I18" s="92"/>
    </row>
    <row r="19" spans="1:9" ht="14.45" customHeight="1">
      <c r="A19" s="92"/>
    </row>
  </sheetData>
  <mergeCells count="8">
    <mergeCell ref="G1:G3"/>
    <mergeCell ref="H1:H3"/>
    <mergeCell ref="I1:I3"/>
    <mergeCell ref="A1:C1"/>
    <mergeCell ref="D1:D3"/>
    <mergeCell ref="A2:C2"/>
    <mergeCell ref="E1:E3"/>
    <mergeCell ref="F1:F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election sqref="A1:C1"/>
    </sheetView>
  </sheetViews>
  <sheetFormatPr defaultColWidth="9.140625" defaultRowHeight="15"/>
  <cols>
    <col min="1" max="1" width="31" style="4" customWidth="1"/>
    <col min="2" max="2" width="30.85546875" style="4" customWidth="1"/>
    <col min="3" max="3" width="31.7109375" style="4" customWidth="1"/>
    <col min="4" max="4" width="20.42578125" style="4" customWidth="1"/>
    <col min="5" max="5" width="18.140625" style="4" customWidth="1"/>
    <col min="6" max="6" width="13" style="4" customWidth="1"/>
    <col min="7" max="7" width="13.7109375" style="4" customWidth="1"/>
    <col min="8" max="8" width="13.140625" style="4" customWidth="1"/>
    <col min="9" max="9" width="13.7109375" style="4" customWidth="1"/>
    <col min="10" max="16384" width="9.140625" style="4"/>
  </cols>
  <sheetData>
    <row r="1" spans="1:9" ht="20.45" customHeight="1">
      <c r="A1" s="387" t="s">
        <v>585</v>
      </c>
      <c r="B1" s="388"/>
      <c r="C1" s="388"/>
      <c r="D1" s="298" t="s">
        <v>137</v>
      </c>
      <c r="E1" s="298" t="s">
        <v>138</v>
      </c>
      <c r="F1" s="397" t="s">
        <v>139</v>
      </c>
      <c r="G1" s="394" t="s">
        <v>140</v>
      </c>
      <c r="H1" s="297" t="s">
        <v>141</v>
      </c>
      <c r="I1" s="297" t="s">
        <v>142</v>
      </c>
    </row>
    <row r="2" spans="1:9" ht="20.45" customHeight="1">
      <c r="A2" s="395" t="s">
        <v>133</v>
      </c>
      <c r="B2" s="396"/>
      <c r="C2" s="396"/>
      <c r="D2" s="299"/>
      <c r="E2" s="299"/>
      <c r="F2" s="397"/>
      <c r="G2" s="394"/>
      <c r="H2" s="297"/>
      <c r="I2" s="297"/>
    </row>
    <row r="3" spans="1:9" ht="39.6" customHeight="1">
      <c r="A3" s="164" t="s">
        <v>134</v>
      </c>
      <c r="B3" s="164" t="s">
        <v>135</v>
      </c>
      <c r="C3" s="164" t="s">
        <v>136</v>
      </c>
      <c r="D3" s="299"/>
      <c r="E3" s="299"/>
      <c r="F3" s="397"/>
      <c r="G3" s="394"/>
      <c r="H3" s="297"/>
      <c r="I3" s="297"/>
    </row>
    <row r="4" spans="1:9" ht="59.1" customHeight="1">
      <c r="A4" s="103" t="s">
        <v>586</v>
      </c>
      <c r="B4" s="133" t="s">
        <v>587</v>
      </c>
      <c r="C4" s="133" t="s">
        <v>588</v>
      </c>
      <c r="D4" s="133" t="s">
        <v>158</v>
      </c>
      <c r="E4" s="133" t="s">
        <v>589</v>
      </c>
      <c r="F4" s="130" t="s">
        <v>590</v>
      </c>
      <c r="G4" s="133" t="s">
        <v>591</v>
      </c>
      <c r="H4" s="156">
        <v>1</v>
      </c>
      <c r="I4" s="130" t="s">
        <v>150</v>
      </c>
    </row>
    <row r="5" spans="1:9" ht="69.95" customHeight="1">
      <c r="A5" s="163" t="s">
        <v>592</v>
      </c>
      <c r="B5" s="133" t="s">
        <v>593</v>
      </c>
      <c r="C5" s="133" t="s">
        <v>594</v>
      </c>
      <c r="D5" s="133" t="s">
        <v>190</v>
      </c>
      <c r="E5" s="133" t="s">
        <v>595</v>
      </c>
      <c r="F5" s="130" t="s">
        <v>590</v>
      </c>
      <c r="G5" s="133" t="s">
        <v>596</v>
      </c>
      <c r="H5" s="156">
        <v>1</v>
      </c>
      <c r="I5" s="130" t="s">
        <v>150</v>
      </c>
    </row>
    <row r="6" spans="1:9" ht="42.95" customHeight="1">
      <c r="A6" s="103" t="s">
        <v>597</v>
      </c>
      <c r="B6" s="133" t="s">
        <v>598</v>
      </c>
      <c r="C6" s="133" t="s">
        <v>599</v>
      </c>
      <c r="D6" s="133" t="s">
        <v>190</v>
      </c>
      <c r="E6" s="133" t="s">
        <v>600</v>
      </c>
      <c r="F6" s="130" t="s">
        <v>590</v>
      </c>
      <c r="G6" s="133" t="s">
        <v>601</v>
      </c>
      <c r="H6" s="156">
        <v>1</v>
      </c>
      <c r="I6" s="130" t="s">
        <v>150</v>
      </c>
    </row>
    <row r="7" spans="1:9" ht="63.95" customHeight="1">
      <c r="A7" s="103" t="s">
        <v>602</v>
      </c>
      <c r="B7" s="133" t="s">
        <v>603</v>
      </c>
      <c r="C7" s="133" t="s">
        <v>604</v>
      </c>
      <c r="D7" s="133" t="s">
        <v>158</v>
      </c>
      <c r="E7" s="133" t="s">
        <v>605</v>
      </c>
      <c r="F7" s="130" t="s">
        <v>590</v>
      </c>
      <c r="G7" s="133" t="s">
        <v>606</v>
      </c>
      <c r="H7" s="156">
        <v>1</v>
      </c>
      <c r="I7" s="130" t="s">
        <v>150</v>
      </c>
    </row>
    <row r="8" spans="1:9" ht="66.95" customHeight="1">
      <c r="A8" s="103" t="s">
        <v>607</v>
      </c>
      <c r="B8" s="133" t="s">
        <v>608</v>
      </c>
      <c r="C8" s="133" t="s">
        <v>609</v>
      </c>
      <c r="D8" s="133" t="s">
        <v>190</v>
      </c>
      <c r="E8" s="133" t="s">
        <v>610</v>
      </c>
      <c r="F8" s="130" t="s">
        <v>590</v>
      </c>
      <c r="G8" s="133" t="s">
        <v>611</v>
      </c>
      <c r="H8" s="156">
        <v>1</v>
      </c>
      <c r="I8" s="130" t="s">
        <v>150</v>
      </c>
    </row>
    <row r="9" spans="1:9" ht="57.95" customHeight="1">
      <c r="A9" s="103" t="s">
        <v>612</v>
      </c>
      <c r="B9" s="133" t="s">
        <v>613</v>
      </c>
      <c r="C9" s="133" t="s">
        <v>614</v>
      </c>
      <c r="D9" s="133" t="s">
        <v>190</v>
      </c>
      <c r="E9" s="133" t="s">
        <v>615</v>
      </c>
      <c r="F9" s="130" t="s">
        <v>590</v>
      </c>
      <c r="G9" s="133" t="s">
        <v>616</v>
      </c>
      <c r="H9" s="156">
        <v>1</v>
      </c>
      <c r="I9" s="130" t="s">
        <v>150</v>
      </c>
    </row>
    <row r="10" spans="1:9" ht="60.95" customHeight="1">
      <c r="A10" s="103" t="s">
        <v>617</v>
      </c>
      <c r="B10" s="133" t="s">
        <v>618</v>
      </c>
      <c r="C10" s="133" t="s">
        <v>619</v>
      </c>
      <c r="D10" s="133" t="s">
        <v>190</v>
      </c>
      <c r="E10" s="133" t="s">
        <v>620</v>
      </c>
      <c r="F10" s="130" t="s">
        <v>590</v>
      </c>
      <c r="G10" s="133" t="s">
        <v>621</v>
      </c>
      <c r="H10" s="156">
        <v>1</v>
      </c>
      <c r="I10" s="130" t="s">
        <v>150</v>
      </c>
    </row>
    <row r="11" spans="1:9" ht="69.95" customHeight="1">
      <c r="A11" s="103" t="s">
        <v>622</v>
      </c>
      <c r="B11" s="133" t="s">
        <v>623</v>
      </c>
      <c r="C11" s="133" t="s">
        <v>624</v>
      </c>
      <c r="D11" s="133" t="s">
        <v>190</v>
      </c>
      <c r="E11" s="133" t="s">
        <v>625</v>
      </c>
      <c r="F11" s="130" t="s">
        <v>590</v>
      </c>
      <c r="G11" s="133" t="s">
        <v>626</v>
      </c>
      <c r="H11" s="156">
        <v>1</v>
      </c>
      <c r="I11" s="130" t="s">
        <v>150</v>
      </c>
    </row>
    <row r="12" spans="1:9" ht="63" customHeight="1">
      <c r="A12" s="103" t="s">
        <v>627</v>
      </c>
      <c r="B12" s="133" t="s">
        <v>628</v>
      </c>
      <c r="C12" s="133" t="s">
        <v>629</v>
      </c>
      <c r="D12" s="133" t="s">
        <v>238</v>
      </c>
      <c r="E12" s="133" t="s">
        <v>630</v>
      </c>
      <c r="F12" s="130" t="s">
        <v>590</v>
      </c>
      <c r="G12" s="133" t="s">
        <v>631</v>
      </c>
      <c r="H12" s="156">
        <v>1</v>
      </c>
      <c r="I12" s="130" t="s">
        <v>150</v>
      </c>
    </row>
  </sheetData>
  <mergeCells count="8">
    <mergeCell ref="G1:G3"/>
    <mergeCell ref="H1:H3"/>
    <mergeCell ref="I1:I3"/>
    <mergeCell ref="A1:C1"/>
    <mergeCell ref="D1:D3"/>
    <mergeCell ref="A2:C2"/>
    <mergeCell ref="E1:E3"/>
    <mergeCell ref="F1: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activeCell="I4" sqref="I4"/>
    </sheetView>
  </sheetViews>
  <sheetFormatPr defaultColWidth="8.85546875" defaultRowHeight="15"/>
  <cols>
    <col min="1" max="1" width="39.140625" style="4" customWidth="1"/>
    <col min="2" max="2" width="39" style="4" customWidth="1"/>
    <col min="3" max="3" width="39.85546875" style="4" customWidth="1"/>
    <col min="4" max="4" width="16.7109375" style="4" customWidth="1"/>
    <col min="5" max="5" width="27.28515625" style="4" customWidth="1"/>
    <col min="6" max="6" width="19.140625" style="4" customWidth="1"/>
    <col min="7" max="7" width="19.7109375" style="4" customWidth="1"/>
    <col min="8" max="8" width="21.5703125" style="4" customWidth="1"/>
    <col min="9" max="9" width="24.28515625" style="4" customWidth="1"/>
    <col min="10" max="16384" width="8.85546875" style="4"/>
  </cols>
  <sheetData>
    <row r="1" spans="1:9" ht="24" customHeight="1">
      <c r="A1" s="387" t="s">
        <v>632</v>
      </c>
      <c r="B1" s="388"/>
      <c r="C1" s="388"/>
      <c r="D1" s="298" t="s">
        <v>137</v>
      </c>
      <c r="E1" s="298" t="s">
        <v>138</v>
      </c>
      <c r="F1" s="297" t="s">
        <v>139</v>
      </c>
      <c r="G1" s="297" t="s">
        <v>140</v>
      </c>
      <c r="H1" s="394" t="s">
        <v>141</v>
      </c>
      <c r="I1" s="297" t="s">
        <v>142</v>
      </c>
    </row>
    <row r="2" spans="1:9" ht="24" customHeight="1">
      <c r="A2" s="395" t="s">
        <v>133</v>
      </c>
      <c r="B2" s="396"/>
      <c r="C2" s="396"/>
      <c r="D2" s="299"/>
      <c r="E2" s="299"/>
      <c r="F2" s="297"/>
      <c r="G2" s="297"/>
      <c r="H2" s="394"/>
      <c r="I2" s="297"/>
    </row>
    <row r="3" spans="1:9" ht="39.6" customHeight="1">
      <c r="A3" s="164" t="s">
        <v>134</v>
      </c>
      <c r="B3" s="164" t="s">
        <v>135</v>
      </c>
      <c r="C3" s="164" t="s">
        <v>136</v>
      </c>
      <c r="D3" s="299"/>
      <c r="E3" s="299"/>
      <c r="F3" s="297"/>
      <c r="G3" s="297"/>
      <c r="H3" s="394"/>
      <c r="I3" s="297"/>
    </row>
    <row r="4" spans="1:9" ht="63" customHeight="1">
      <c r="A4" s="173" t="s">
        <v>633</v>
      </c>
      <c r="B4" s="176" t="s">
        <v>634</v>
      </c>
      <c r="C4" s="178" t="s">
        <v>635</v>
      </c>
      <c r="D4" s="178" t="s">
        <v>238</v>
      </c>
      <c r="E4" s="178" t="s">
        <v>636</v>
      </c>
      <c r="F4" s="178" t="s">
        <v>637</v>
      </c>
      <c r="G4" s="178" t="s">
        <v>638</v>
      </c>
      <c r="H4" s="156">
        <v>1</v>
      </c>
      <c r="I4" s="174" t="s">
        <v>150</v>
      </c>
    </row>
    <row r="5" spans="1:9" ht="54.95" customHeight="1">
      <c r="A5" s="173" t="s">
        <v>639</v>
      </c>
      <c r="B5" s="178" t="s">
        <v>640</v>
      </c>
      <c r="C5" s="178" t="s">
        <v>641</v>
      </c>
      <c r="D5" s="178" t="s">
        <v>238</v>
      </c>
      <c r="E5" s="178" t="s">
        <v>642</v>
      </c>
      <c r="F5" s="178" t="s">
        <v>643</v>
      </c>
      <c r="G5" s="178" t="s">
        <v>644</v>
      </c>
      <c r="H5" s="156">
        <v>1</v>
      </c>
      <c r="I5" s="174" t="s">
        <v>150</v>
      </c>
    </row>
    <row r="6" spans="1:9" ht="72" customHeight="1">
      <c r="A6" s="173" t="s">
        <v>645</v>
      </c>
      <c r="B6" s="176" t="s">
        <v>646</v>
      </c>
      <c r="C6" s="178" t="s">
        <v>647</v>
      </c>
      <c r="D6" s="178" t="s">
        <v>190</v>
      </c>
      <c r="E6" s="178" t="s">
        <v>648</v>
      </c>
      <c r="F6" s="178" t="s">
        <v>649</v>
      </c>
      <c r="G6" s="178" t="s">
        <v>650</v>
      </c>
      <c r="H6" s="156">
        <v>1</v>
      </c>
      <c r="I6" s="174" t="s">
        <v>150</v>
      </c>
    </row>
    <row r="7" spans="1:9" ht="67.5" customHeight="1">
      <c r="A7" s="173" t="s">
        <v>651</v>
      </c>
      <c r="B7" s="176" t="s">
        <v>652</v>
      </c>
      <c r="C7" s="178" t="s">
        <v>653</v>
      </c>
      <c r="D7" s="178" t="s">
        <v>253</v>
      </c>
      <c r="E7" s="178" t="s">
        <v>654</v>
      </c>
      <c r="F7" s="178" t="s">
        <v>655</v>
      </c>
      <c r="G7" s="178" t="s">
        <v>656</v>
      </c>
      <c r="H7" s="156">
        <v>1</v>
      </c>
      <c r="I7" s="174" t="s">
        <v>150</v>
      </c>
    </row>
    <row r="8" spans="1:9" ht="75" customHeight="1">
      <c r="A8" s="173" t="s">
        <v>657</v>
      </c>
      <c r="B8" s="176" t="s">
        <v>658</v>
      </c>
      <c r="C8" s="178" t="s">
        <v>659</v>
      </c>
      <c r="D8" s="178" t="s">
        <v>190</v>
      </c>
      <c r="E8" s="178" t="s">
        <v>660</v>
      </c>
      <c r="F8" s="178" t="s">
        <v>661</v>
      </c>
      <c r="G8" s="178" t="s">
        <v>662</v>
      </c>
      <c r="H8" s="156">
        <v>1</v>
      </c>
      <c r="I8" s="174" t="s">
        <v>150</v>
      </c>
    </row>
    <row r="9" spans="1:9" ht="68.45" customHeight="1">
      <c r="A9" s="173" t="s">
        <v>663</v>
      </c>
      <c r="B9" s="176" t="s">
        <v>664</v>
      </c>
      <c r="C9" s="178" t="s">
        <v>665</v>
      </c>
      <c r="D9" s="178" t="s">
        <v>190</v>
      </c>
      <c r="E9" s="178" t="s">
        <v>666</v>
      </c>
      <c r="F9" s="178" t="s">
        <v>667</v>
      </c>
      <c r="G9" s="178"/>
      <c r="H9" s="175"/>
      <c r="I9" s="175"/>
    </row>
  </sheetData>
  <mergeCells count="8">
    <mergeCell ref="G1:G3"/>
    <mergeCell ref="H1:H3"/>
    <mergeCell ref="I1:I3"/>
    <mergeCell ref="A1:C1"/>
    <mergeCell ref="D1:D3"/>
    <mergeCell ref="A2:C2"/>
    <mergeCell ref="E1:E3"/>
    <mergeCell ref="F1: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election sqref="A1:C2"/>
    </sheetView>
  </sheetViews>
  <sheetFormatPr defaultColWidth="9.28515625" defaultRowHeight="15"/>
  <cols>
    <col min="1" max="1" width="9.28515625" style="4" customWidth="1"/>
    <col min="2" max="2" width="132.42578125" style="4" customWidth="1"/>
    <col min="3" max="3" width="38.42578125" style="4" customWidth="1"/>
    <col min="4" max="6" width="9.28515625" style="4" customWidth="1"/>
    <col min="7" max="16384" width="9.28515625" style="4"/>
  </cols>
  <sheetData>
    <row r="1" spans="1:5" ht="15" customHeight="1">
      <c r="A1" s="183" t="s">
        <v>23</v>
      </c>
      <c r="B1" s="184"/>
      <c r="C1" s="184"/>
      <c r="D1" s="15"/>
      <c r="E1" s="16"/>
    </row>
    <row r="2" spans="1:5" ht="13.5" customHeight="1">
      <c r="A2" s="185"/>
      <c r="B2" s="186"/>
      <c r="C2" s="186"/>
      <c r="D2" s="15"/>
      <c r="E2" s="16"/>
    </row>
    <row r="3" spans="1:5" ht="40.35" customHeight="1">
      <c r="A3" s="17">
        <v>1</v>
      </c>
      <c r="B3" s="18" t="s">
        <v>24</v>
      </c>
      <c r="C3" s="18" t="s">
        <v>25</v>
      </c>
      <c r="D3" s="19"/>
      <c r="E3" s="16"/>
    </row>
    <row r="4" spans="1:5" ht="40.35" customHeight="1">
      <c r="A4" s="17">
        <v>2</v>
      </c>
      <c r="B4" s="18" t="s">
        <v>26</v>
      </c>
      <c r="C4" s="18" t="s">
        <v>27</v>
      </c>
      <c r="D4" s="19"/>
      <c r="E4" s="16"/>
    </row>
    <row r="5" spans="1:5" ht="40.35" customHeight="1">
      <c r="A5" s="17">
        <v>3</v>
      </c>
      <c r="B5" s="18" t="s">
        <v>28</v>
      </c>
      <c r="C5" s="18" t="s">
        <v>29</v>
      </c>
      <c r="D5" s="19"/>
      <c r="E5" s="16"/>
    </row>
    <row r="6" spans="1:5" ht="40.35" customHeight="1">
      <c r="A6" s="17">
        <v>4</v>
      </c>
      <c r="B6" s="18" t="s">
        <v>30</v>
      </c>
      <c r="C6" s="18" t="s">
        <v>31</v>
      </c>
      <c r="D6" s="19"/>
      <c r="E6" s="16"/>
    </row>
    <row r="7" spans="1:5" ht="40.35" customHeight="1">
      <c r="A7" s="17">
        <v>5</v>
      </c>
      <c r="B7" s="18" t="s">
        <v>32</v>
      </c>
      <c r="C7" s="18" t="s">
        <v>33</v>
      </c>
      <c r="D7" s="19"/>
      <c r="E7" s="16"/>
    </row>
    <row r="8" spans="1:5" ht="40.35" customHeight="1">
      <c r="A8" s="17">
        <v>6</v>
      </c>
      <c r="B8" s="18" t="s">
        <v>34</v>
      </c>
      <c r="C8" s="18" t="s">
        <v>35</v>
      </c>
      <c r="D8" s="19"/>
      <c r="E8" s="16"/>
    </row>
    <row r="9" spans="1:5" ht="40.35" customHeight="1">
      <c r="A9" s="17">
        <v>7</v>
      </c>
      <c r="B9" s="18" t="s">
        <v>36</v>
      </c>
      <c r="C9" s="18" t="s">
        <v>37</v>
      </c>
      <c r="D9" s="19"/>
      <c r="E9" s="16"/>
    </row>
    <row r="10" spans="1:5" ht="40.35" customHeight="1">
      <c r="A10" s="17">
        <v>8</v>
      </c>
      <c r="B10" s="18" t="s">
        <v>38</v>
      </c>
      <c r="C10" s="18" t="s">
        <v>39</v>
      </c>
      <c r="D10" s="19"/>
      <c r="E10" s="16"/>
    </row>
    <row r="11" spans="1:5" ht="40.35" customHeight="1">
      <c r="A11" s="17">
        <v>9</v>
      </c>
      <c r="B11" s="18" t="s">
        <v>40</v>
      </c>
      <c r="C11" s="18" t="s">
        <v>41</v>
      </c>
      <c r="D11" s="19"/>
      <c r="E11" s="16"/>
    </row>
    <row r="12" spans="1:5" ht="51">
      <c r="A12" s="17">
        <v>10</v>
      </c>
      <c r="B12" s="18" t="s">
        <v>42</v>
      </c>
      <c r="C12" s="18" t="s">
        <v>43</v>
      </c>
      <c r="D12" s="19"/>
      <c r="E12" s="16"/>
    </row>
    <row r="13" spans="1:5" ht="40.35" customHeight="1">
      <c r="A13" s="17">
        <v>11</v>
      </c>
      <c r="B13" s="18" t="s">
        <v>44</v>
      </c>
      <c r="C13" s="18" t="s">
        <v>45</v>
      </c>
      <c r="D13" s="19"/>
      <c r="E13" s="16"/>
    </row>
    <row r="14" spans="1:5" ht="40.35" customHeight="1">
      <c r="A14" s="17">
        <v>12</v>
      </c>
      <c r="B14" s="18" t="s">
        <v>46</v>
      </c>
      <c r="C14" s="18" t="s">
        <v>47</v>
      </c>
      <c r="D14" s="19"/>
      <c r="E14" s="16"/>
    </row>
    <row r="15" spans="1:5" ht="40.35" customHeight="1">
      <c r="A15" s="17">
        <v>13</v>
      </c>
      <c r="B15" s="18" t="s">
        <v>48</v>
      </c>
      <c r="C15" s="18" t="s">
        <v>49</v>
      </c>
      <c r="D15" s="19"/>
      <c r="E15" s="16"/>
    </row>
    <row r="16" spans="1:5" ht="40.35" customHeight="1">
      <c r="A16" s="17">
        <v>14</v>
      </c>
      <c r="B16" s="18" t="s">
        <v>50</v>
      </c>
      <c r="C16" s="18" t="s">
        <v>51</v>
      </c>
      <c r="D16" s="19"/>
      <c r="E16" s="16"/>
    </row>
    <row r="17" spans="1:5" ht="40.35" customHeight="1">
      <c r="A17" s="17">
        <v>15</v>
      </c>
      <c r="B17" s="20" t="s">
        <v>52</v>
      </c>
      <c r="C17" s="18" t="s">
        <v>53</v>
      </c>
      <c r="D17" s="19"/>
      <c r="E17" s="16"/>
    </row>
  </sheetData>
  <mergeCells count="1">
    <mergeCell ref="A1: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showGridLines="0" workbookViewId="0">
      <selection activeCell="B12" sqref="B12:B13"/>
    </sheetView>
  </sheetViews>
  <sheetFormatPr defaultColWidth="8.85546875" defaultRowHeight="15"/>
  <cols>
    <col min="1" max="1" width="24.28515625" style="4" customWidth="1"/>
    <col min="2" max="2" width="23.42578125" style="4" customWidth="1"/>
    <col min="3" max="7" width="8.85546875" style="4" customWidth="1"/>
    <col min="8" max="8" width="30.42578125" style="4" customWidth="1"/>
    <col min="9" max="21" width="8.85546875" style="4" customWidth="1"/>
    <col min="22" max="16384" width="8.85546875" style="4"/>
  </cols>
  <sheetData>
    <row r="1" spans="1:20" ht="37.5" customHeight="1">
      <c r="A1" s="194" t="s">
        <v>740</v>
      </c>
      <c r="B1" s="195"/>
      <c r="C1" s="195"/>
      <c r="D1" s="195"/>
      <c r="E1" s="195"/>
      <c r="F1" s="195"/>
      <c r="G1" s="195"/>
      <c r="H1" s="195"/>
      <c r="I1" s="195"/>
      <c r="J1" s="195"/>
      <c r="K1" s="195"/>
      <c r="L1" s="195"/>
      <c r="M1" s="195"/>
      <c r="N1" s="195"/>
      <c r="O1" s="195"/>
      <c r="P1" s="195"/>
      <c r="Q1" s="195"/>
      <c r="R1" s="195"/>
      <c r="S1" s="195"/>
      <c r="T1" s="195"/>
    </row>
    <row r="2" spans="1:20" ht="50.25" customHeight="1">
      <c r="A2" s="170" t="s">
        <v>734</v>
      </c>
      <c r="B2" s="21"/>
      <c r="C2" s="196" t="s">
        <v>737</v>
      </c>
      <c r="D2" s="197"/>
      <c r="E2" s="197"/>
      <c r="F2" s="197"/>
      <c r="G2" s="197"/>
      <c r="H2" s="197"/>
      <c r="I2" s="198" t="s">
        <v>738</v>
      </c>
      <c r="J2" s="199"/>
      <c r="K2" s="199"/>
      <c r="L2" s="199"/>
      <c r="M2" s="200" t="s">
        <v>739</v>
      </c>
      <c r="N2" s="191"/>
      <c r="O2" s="191"/>
      <c r="P2" s="191"/>
      <c r="Q2" s="191"/>
      <c r="R2" s="191"/>
      <c r="S2" s="191"/>
      <c r="T2" s="191"/>
    </row>
    <row r="3" spans="1:20" ht="37.5" customHeight="1">
      <c r="A3" s="177" t="s">
        <v>735</v>
      </c>
      <c r="B3" s="177" t="s">
        <v>736</v>
      </c>
      <c r="C3" s="197"/>
      <c r="D3" s="197"/>
      <c r="E3" s="197"/>
      <c r="F3" s="197"/>
      <c r="G3" s="197"/>
      <c r="H3" s="197"/>
      <c r="I3" s="199"/>
      <c r="J3" s="199"/>
      <c r="K3" s="199"/>
      <c r="L3" s="199"/>
      <c r="M3" s="191"/>
      <c r="N3" s="191"/>
      <c r="O3" s="191"/>
      <c r="P3" s="191"/>
      <c r="Q3" s="191"/>
      <c r="R3" s="191"/>
      <c r="S3" s="191"/>
      <c r="T3" s="191"/>
    </row>
    <row r="4" spans="1:20" ht="153.94999999999999" customHeight="1">
      <c r="A4" s="23" t="s">
        <v>54</v>
      </c>
      <c r="B4" s="22" t="s">
        <v>741</v>
      </c>
      <c r="C4" s="189" t="s">
        <v>742</v>
      </c>
      <c r="D4" s="190"/>
      <c r="E4" s="190"/>
      <c r="F4" s="190"/>
      <c r="G4" s="190"/>
      <c r="H4" s="190"/>
      <c r="I4" s="201" t="s">
        <v>55</v>
      </c>
      <c r="J4" s="202"/>
      <c r="K4" s="202"/>
      <c r="L4" s="202"/>
      <c r="M4" s="189" t="s">
        <v>743</v>
      </c>
      <c r="N4" s="190"/>
      <c r="O4" s="190"/>
      <c r="P4" s="190"/>
      <c r="Q4" s="190"/>
      <c r="R4" s="190"/>
      <c r="S4" s="190"/>
      <c r="T4" s="190"/>
    </row>
    <row r="5" spans="1:20" ht="111" customHeight="1">
      <c r="A5" s="23" t="s">
        <v>56</v>
      </c>
      <c r="B5" s="22" t="s">
        <v>744</v>
      </c>
      <c r="C5" s="189" t="s">
        <v>745</v>
      </c>
      <c r="D5" s="190"/>
      <c r="E5" s="190"/>
      <c r="F5" s="190"/>
      <c r="G5" s="190"/>
      <c r="H5" s="190"/>
      <c r="I5" s="201" t="s">
        <v>746</v>
      </c>
      <c r="J5" s="202"/>
      <c r="K5" s="202"/>
      <c r="L5" s="202"/>
      <c r="M5" s="189" t="s">
        <v>747</v>
      </c>
      <c r="N5" s="190"/>
      <c r="O5" s="190"/>
      <c r="P5" s="190"/>
      <c r="Q5" s="190"/>
      <c r="R5" s="190"/>
      <c r="S5" s="190"/>
      <c r="T5" s="190"/>
    </row>
    <row r="6" spans="1:20" ht="89.25" customHeight="1">
      <c r="A6" s="212" t="s">
        <v>58</v>
      </c>
      <c r="B6" s="171" t="s">
        <v>748</v>
      </c>
      <c r="C6" s="189" t="s">
        <v>59</v>
      </c>
      <c r="D6" s="190"/>
      <c r="E6" s="190"/>
      <c r="F6" s="190"/>
      <c r="G6" s="190"/>
      <c r="H6" s="190"/>
      <c r="I6" s="191" t="s">
        <v>746</v>
      </c>
      <c r="J6" s="191"/>
      <c r="K6" s="191"/>
      <c r="L6" s="191"/>
      <c r="M6" s="190" t="s">
        <v>750</v>
      </c>
      <c r="N6" s="190"/>
      <c r="O6" s="190"/>
      <c r="P6" s="190"/>
      <c r="Q6" s="190"/>
      <c r="R6" s="190"/>
      <c r="S6" s="190"/>
      <c r="T6" s="190"/>
    </row>
    <row r="7" spans="1:20" ht="89.25" customHeight="1">
      <c r="A7" s="213"/>
      <c r="B7" s="171" t="s">
        <v>749</v>
      </c>
      <c r="C7" s="203"/>
      <c r="D7" s="204"/>
      <c r="E7" s="204"/>
      <c r="F7" s="204"/>
      <c r="G7" s="204"/>
      <c r="H7" s="205"/>
      <c r="I7" s="206"/>
      <c r="J7" s="207"/>
      <c r="K7" s="207"/>
      <c r="L7" s="208"/>
      <c r="M7" s="209"/>
      <c r="N7" s="210"/>
      <c r="O7" s="210"/>
      <c r="P7" s="210"/>
      <c r="Q7" s="210"/>
      <c r="R7" s="210"/>
      <c r="S7" s="210"/>
      <c r="T7" s="211"/>
    </row>
    <row r="8" spans="1:20" ht="30" customHeight="1">
      <c r="A8" s="187" t="s">
        <v>60</v>
      </c>
      <c r="B8" s="192"/>
      <c r="C8" s="189" t="s">
        <v>61</v>
      </c>
      <c r="D8" s="190"/>
      <c r="E8" s="190"/>
      <c r="F8" s="190"/>
      <c r="G8" s="190"/>
      <c r="H8" s="190"/>
      <c r="I8" s="191"/>
      <c r="J8" s="191"/>
      <c r="K8" s="191"/>
      <c r="L8" s="191"/>
      <c r="M8" s="190"/>
      <c r="N8" s="190"/>
      <c r="O8" s="190"/>
      <c r="P8" s="190"/>
      <c r="Q8" s="190"/>
      <c r="R8" s="190"/>
      <c r="S8" s="190"/>
      <c r="T8" s="190"/>
    </row>
    <row r="9" spans="1:20" ht="68.099999999999994" customHeight="1">
      <c r="A9" s="188"/>
      <c r="B9" s="193"/>
      <c r="C9" s="190"/>
      <c r="D9" s="190"/>
      <c r="E9" s="190"/>
      <c r="F9" s="190"/>
      <c r="G9" s="190"/>
      <c r="H9" s="190"/>
      <c r="I9" s="191"/>
      <c r="J9" s="191"/>
      <c r="K9" s="191"/>
      <c r="L9" s="191"/>
      <c r="M9" s="190"/>
      <c r="N9" s="190"/>
      <c r="O9" s="190"/>
      <c r="P9" s="190"/>
      <c r="Q9" s="190"/>
      <c r="R9" s="190"/>
      <c r="S9" s="190"/>
      <c r="T9" s="190"/>
    </row>
    <row r="10" spans="1:20" ht="30" customHeight="1">
      <c r="A10" s="187" t="s">
        <v>62</v>
      </c>
      <c r="B10" s="192"/>
      <c r="C10" s="189" t="s">
        <v>63</v>
      </c>
      <c r="D10" s="190"/>
      <c r="E10" s="190"/>
      <c r="F10" s="190"/>
      <c r="G10" s="190"/>
      <c r="H10" s="190"/>
      <c r="I10" s="191"/>
      <c r="J10" s="191"/>
      <c r="K10" s="191"/>
      <c r="L10" s="191"/>
      <c r="M10" s="189" t="s">
        <v>64</v>
      </c>
      <c r="N10" s="190"/>
      <c r="O10" s="190"/>
      <c r="P10" s="190"/>
      <c r="Q10" s="190"/>
      <c r="R10" s="190"/>
      <c r="S10" s="190"/>
      <c r="T10" s="190"/>
    </row>
    <row r="11" spans="1:20" ht="98.1" customHeight="1">
      <c r="A11" s="188"/>
      <c r="B11" s="193"/>
      <c r="C11" s="190"/>
      <c r="D11" s="190"/>
      <c r="E11" s="190"/>
      <c r="F11" s="190"/>
      <c r="G11" s="190"/>
      <c r="H11" s="190"/>
      <c r="I11" s="191"/>
      <c r="J11" s="191"/>
      <c r="K11" s="191"/>
      <c r="L11" s="191"/>
      <c r="M11" s="190"/>
      <c r="N11" s="190"/>
      <c r="O11" s="190"/>
      <c r="P11" s="190"/>
      <c r="Q11" s="190"/>
      <c r="R11" s="190"/>
      <c r="S11" s="190"/>
      <c r="T11" s="190"/>
    </row>
    <row r="12" spans="1:20" ht="30" customHeight="1">
      <c r="A12" s="187" t="s">
        <v>65</v>
      </c>
      <c r="B12" s="192"/>
      <c r="C12" s="189" t="s">
        <v>66</v>
      </c>
      <c r="D12" s="190"/>
      <c r="E12" s="190"/>
      <c r="F12" s="190"/>
      <c r="G12" s="190"/>
      <c r="H12" s="190"/>
      <c r="I12" s="191"/>
      <c r="J12" s="191"/>
      <c r="K12" s="191"/>
      <c r="L12" s="191"/>
      <c r="M12" s="189" t="s">
        <v>67</v>
      </c>
      <c r="N12" s="190"/>
      <c r="O12" s="190"/>
      <c r="P12" s="190"/>
      <c r="Q12" s="190"/>
      <c r="R12" s="190"/>
      <c r="S12" s="190"/>
      <c r="T12" s="190"/>
    </row>
    <row r="13" spans="1:20" ht="183" customHeight="1">
      <c r="A13" s="188"/>
      <c r="B13" s="193"/>
      <c r="C13" s="190"/>
      <c r="D13" s="190"/>
      <c r="E13" s="190"/>
      <c r="F13" s="190"/>
      <c r="G13" s="190"/>
      <c r="H13" s="190"/>
      <c r="I13" s="191"/>
      <c r="J13" s="191"/>
      <c r="K13" s="191"/>
      <c r="L13" s="191"/>
      <c r="M13" s="190"/>
      <c r="N13" s="190"/>
      <c r="O13" s="190"/>
      <c r="P13" s="190"/>
      <c r="Q13" s="190"/>
      <c r="R13" s="190"/>
      <c r="S13" s="190"/>
      <c r="T13" s="190"/>
    </row>
  </sheetData>
  <mergeCells count="32">
    <mergeCell ref="C7:H7"/>
    <mergeCell ref="I7:L7"/>
    <mergeCell ref="M7:T7"/>
    <mergeCell ref="A6:A7"/>
    <mergeCell ref="C4:H4"/>
    <mergeCell ref="I4:L4"/>
    <mergeCell ref="M4:T4"/>
    <mergeCell ref="C6:H6"/>
    <mergeCell ref="I6:L6"/>
    <mergeCell ref="M6:T6"/>
    <mergeCell ref="A1:T1"/>
    <mergeCell ref="C2:H3"/>
    <mergeCell ref="I2:L3"/>
    <mergeCell ref="M2:T3"/>
    <mergeCell ref="C5:H5"/>
    <mergeCell ref="I5:L5"/>
    <mergeCell ref="M5:T5"/>
    <mergeCell ref="A12:A13"/>
    <mergeCell ref="C12:H13"/>
    <mergeCell ref="I12:L13"/>
    <mergeCell ref="M12:T13"/>
    <mergeCell ref="A8:A9"/>
    <mergeCell ref="C8:H9"/>
    <mergeCell ref="I8:L9"/>
    <mergeCell ref="M8:T9"/>
    <mergeCell ref="A10:A11"/>
    <mergeCell ref="C10:H11"/>
    <mergeCell ref="I10:L11"/>
    <mergeCell ref="M10:T11"/>
    <mergeCell ref="B10:B11"/>
    <mergeCell ref="B8:B9"/>
    <mergeCell ref="B12: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28"/>
  <sheetViews>
    <sheetView showGridLines="0" tabSelected="1" topLeftCell="D1" workbookViewId="0">
      <selection activeCell="D1" sqref="D1:W1"/>
    </sheetView>
  </sheetViews>
  <sheetFormatPr defaultColWidth="9.28515625" defaultRowHeight="15"/>
  <cols>
    <col min="1" max="1" width="35.42578125" style="4" customWidth="1"/>
    <col min="2" max="2" width="64.28515625" style="4" customWidth="1"/>
    <col min="3" max="3" width="39.42578125" style="4" customWidth="1"/>
    <col min="4" max="4" width="8.42578125" style="4" customWidth="1"/>
    <col min="5" max="5" width="7.85546875" style="4" customWidth="1"/>
    <col min="6" max="6" width="8.7109375" style="4" customWidth="1"/>
    <col min="7" max="7" width="6.7109375" style="4" customWidth="1"/>
    <col min="8" max="8" width="7.42578125" style="4" customWidth="1"/>
    <col min="9" max="9" width="6.7109375" style="4" customWidth="1"/>
    <col min="10" max="10" width="8.28515625" style="4" customWidth="1"/>
    <col min="11" max="11" width="24.42578125" style="4" customWidth="1"/>
    <col min="12" max="12" width="25.42578125" style="4" customWidth="1"/>
    <col min="13" max="13" width="8" style="4" customWidth="1"/>
    <col min="14" max="14" width="8.42578125" style="4" customWidth="1"/>
    <col min="15" max="15" width="9.28515625" style="4" customWidth="1"/>
    <col min="16" max="16" width="11.42578125" style="4" customWidth="1"/>
    <col min="17" max="17" width="5.85546875" style="4" customWidth="1"/>
    <col min="18" max="18" width="8.7109375" style="4" customWidth="1"/>
    <col min="19" max="19" width="22.7109375" style="4" customWidth="1"/>
    <col min="20" max="20" width="11.42578125" style="4" customWidth="1"/>
    <col min="21" max="21" width="8.28515625" style="4" customWidth="1"/>
    <col min="22" max="22" width="7.7109375" style="4" customWidth="1"/>
    <col min="23" max="23" width="28.28515625" style="4" customWidth="1"/>
    <col min="24" max="44" width="9.28515625" style="4" hidden="1" customWidth="1"/>
    <col min="45" max="47" width="9.28515625" style="4" customWidth="1"/>
    <col min="48" max="16384" width="9.28515625" style="4"/>
  </cols>
  <sheetData>
    <row r="1" spans="1:46" ht="40.5" customHeight="1">
      <c r="A1" s="231"/>
      <c r="B1" s="232"/>
      <c r="C1" s="232"/>
      <c r="D1" s="233" t="s">
        <v>778</v>
      </c>
      <c r="E1" s="234"/>
      <c r="F1" s="234"/>
      <c r="G1" s="234"/>
      <c r="H1" s="234"/>
      <c r="I1" s="234"/>
      <c r="J1" s="234"/>
      <c r="K1" s="234"/>
      <c r="L1" s="234"/>
      <c r="M1" s="234"/>
      <c r="N1" s="234"/>
      <c r="O1" s="234"/>
      <c r="P1" s="234"/>
      <c r="Q1" s="234"/>
      <c r="R1" s="234"/>
      <c r="S1" s="234"/>
      <c r="T1" s="234"/>
      <c r="U1" s="234"/>
      <c r="V1" s="234"/>
      <c r="W1" s="234"/>
      <c r="X1" s="25"/>
      <c r="Y1" s="25"/>
      <c r="Z1" s="25"/>
      <c r="AA1" s="25"/>
      <c r="AB1" s="25"/>
      <c r="AC1" s="25"/>
      <c r="AD1" s="25"/>
      <c r="AE1" s="25"/>
      <c r="AF1" s="25"/>
      <c r="AG1" s="25"/>
      <c r="AH1" s="25"/>
      <c r="AI1" s="25"/>
      <c r="AJ1" s="25"/>
      <c r="AK1" s="25"/>
      <c r="AL1" s="25"/>
      <c r="AM1" s="25"/>
      <c r="AN1" s="25"/>
      <c r="AO1" s="25"/>
      <c r="AP1" s="25"/>
      <c r="AQ1" s="25"/>
      <c r="AR1" s="25"/>
      <c r="AS1" s="19"/>
      <c r="AT1" s="16"/>
    </row>
    <row r="2" spans="1:46" ht="41.25" customHeight="1">
      <c r="A2" s="26"/>
      <c r="B2" s="27"/>
      <c r="C2" s="28"/>
      <c r="D2" s="235" t="s">
        <v>68</v>
      </c>
      <c r="E2" s="236"/>
      <c r="F2" s="236"/>
      <c r="G2" s="236"/>
      <c r="H2" s="236"/>
      <c r="I2" s="236"/>
      <c r="J2" s="236"/>
      <c r="K2" s="236"/>
      <c r="L2" s="236"/>
      <c r="M2" s="236"/>
      <c r="N2" s="236"/>
      <c r="O2" s="236"/>
      <c r="P2" s="236"/>
      <c r="Q2" s="236"/>
      <c r="R2" s="236"/>
      <c r="S2" s="236"/>
      <c r="T2" s="236"/>
      <c r="U2" s="236"/>
      <c r="V2" s="236"/>
      <c r="W2" s="237"/>
      <c r="X2" s="25"/>
      <c r="Y2" s="25"/>
      <c r="Z2" s="25"/>
      <c r="AA2" s="25"/>
      <c r="AB2" s="25"/>
      <c r="AC2" s="25"/>
      <c r="AD2" s="25"/>
      <c r="AE2" s="25"/>
      <c r="AF2" s="25"/>
      <c r="AG2" s="25"/>
      <c r="AH2" s="25"/>
      <c r="AI2" s="25"/>
      <c r="AJ2" s="25"/>
      <c r="AK2" s="25"/>
      <c r="AL2" s="25"/>
      <c r="AM2" s="25"/>
      <c r="AN2" s="25"/>
      <c r="AO2" s="25"/>
      <c r="AP2" s="25"/>
      <c r="AQ2" s="25"/>
      <c r="AR2" s="25"/>
      <c r="AS2" s="19"/>
      <c r="AT2" s="16"/>
    </row>
    <row r="3" spans="1:46" ht="41.25" customHeight="1">
      <c r="A3" s="29"/>
      <c r="B3" s="30"/>
      <c r="C3" s="31"/>
      <c r="D3" s="238" t="s">
        <v>69</v>
      </c>
      <c r="E3" s="223"/>
      <c r="F3" s="223"/>
      <c r="G3" s="223"/>
      <c r="H3" s="223"/>
      <c r="I3" s="223"/>
      <c r="J3" s="223"/>
      <c r="K3" s="223"/>
      <c r="L3" s="223"/>
      <c r="M3" s="224"/>
      <c r="N3" s="238" t="s">
        <v>70</v>
      </c>
      <c r="O3" s="223"/>
      <c r="P3" s="223"/>
      <c r="Q3" s="223"/>
      <c r="R3" s="224"/>
      <c r="S3" s="239" t="s">
        <v>71</v>
      </c>
      <c r="T3" s="241" t="s">
        <v>72</v>
      </c>
      <c r="U3" s="242"/>
      <c r="V3" s="242"/>
      <c r="W3" s="243"/>
      <c r="X3" s="25"/>
      <c r="Y3" s="25"/>
      <c r="Z3" s="25"/>
      <c r="AA3" s="25"/>
      <c r="AB3" s="25"/>
      <c r="AC3" s="25"/>
      <c r="AD3" s="25"/>
      <c r="AE3" s="25"/>
      <c r="AF3" s="25"/>
      <c r="AG3" s="25"/>
      <c r="AH3" s="25"/>
      <c r="AI3" s="25"/>
      <c r="AJ3" s="25"/>
      <c r="AK3" s="25"/>
      <c r="AL3" s="25"/>
      <c r="AM3" s="25"/>
      <c r="AN3" s="25"/>
      <c r="AO3" s="25"/>
      <c r="AP3" s="25"/>
      <c r="AQ3" s="25"/>
      <c r="AR3" s="25"/>
      <c r="AS3" s="19"/>
      <c r="AT3" s="16"/>
    </row>
    <row r="4" spans="1:46" ht="168.95" customHeight="1">
      <c r="A4" s="32"/>
      <c r="B4" s="33"/>
      <c r="C4" s="34"/>
      <c r="D4" s="35" t="s">
        <v>54</v>
      </c>
      <c r="E4" s="35" t="s">
        <v>56</v>
      </c>
      <c r="F4" s="35" t="s">
        <v>58</v>
      </c>
      <c r="G4" s="36" t="s">
        <v>73</v>
      </c>
      <c r="H4" s="35" t="s">
        <v>74</v>
      </c>
      <c r="I4" s="36" t="s">
        <v>75</v>
      </c>
      <c r="J4" s="35" t="s">
        <v>60</v>
      </c>
      <c r="K4" s="36" t="s">
        <v>76</v>
      </c>
      <c r="L4" s="36" t="s">
        <v>77</v>
      </c>
      <c r="M4" s="37" t="s">
        <v>78</v>
      </c>
      <c r="N4" s="35" t="s">
        <v>79</v>
      </c>
      <c r="O4" s="36" t="s">
        <v>80</v>
      </c>
      <c r="P4" s="35" t="s">
        <v>57</v>
      </c>
      <c r="Q4" s="36" t="s">
        <v>81</v>
      </c>
      <c r="R4" s="37" t="s">
        <v>82</v>
      </c>
      <c r="S4" s="240"/>
      <c r="T4" s="244"/>
      <c r="U4" s="245"/>
      <c r="V4" s="245"/>
      <c r="W4" s="246"/>
      <c r="X4" s="25"/>
      <c r="Y4" s="25"/>
      <c r="Z4" s="25"/>
      <c r="AA4" s="25"/>
      <c r="AB4" s="25"/>
      <c r="AC4" s="25"/>
      <c r="AD4" s="25"/>
      <c r="AE4" s="25"/>
      <c r="AF4" s="25"/>
      <c r="AG4" s="25"/>
      <c r="AH4" s="25"/>
      <c r="AI4" s="25"/>
      <c r="AJ4" s="25"/>
      <c r="AK4" s="25"/>
      <c r="AL4" s="25"/>
      <c r="AM4" s="25"/>
      <c r="AN4" s="25"/>
      <c r="AO4" s="38"/>
      <c r="AP4" s="38"/>
      <c r="AQ4" s="25"/>
      <c r="AR4" s="25"/>
      <c r="AS4" s="19"/>
      <c r="AT4" s="16"/>
    </row>
    <row r="5" spans="1:46" ht="40.5" customHeight="1">
      <c r="A5" s="39" t="s">
        <v>83</v>
      </c>
      <c r="B5" s="39" t="s">
        <v>84</v>
      </c>
      <c r="C5" s="40"/>
      <c r="D5" s="247"/>
      <c r="E5" s="248"/>
      <c r="F5" s="248"/>
      <c r="G5" s="248"/>
      <c r="H5" s="248"/>
      <c r="I5" s="248"/>
      <c r="J5" s="248"/>
      <c r="K5" s="248"/>
      <c r="L5" s="248"/>
      <c r="M5" s="248"/>
      <c r="N5" s="248"/>
      <c r="O5" s="248"/>
      <c r="P5" s="248"/>
      <c r="Q5" s="248"/>
      <c r="R5" s="249"/>
      <c r="S5" s="41"/>
      <c r="T5" s="214"/>
      <c r="U5" s="215"/>
      <c r="V5" s="215"/>
      <c r="W5" s="216"/>
      <c r="X5" s="25"/>
      <c r="Y5" s="25"/>
      <c r="Z5" s="42"/>
      <c r="AA5" s="42"/>
      <c r="AB5" s="42"/>
      <c r="AC5" s="42"/>
      <c r="AD5" s="42"/>
      <c r="AE5" s="42"/>
      <c r="AF5" s="42"/>
      <c r="AG5" s="42"/>
      <c r="AH5" s="42"/>
      <c r="AI5" s="43"/>
      <c r="AJ5" s="42"/>
      <c r="AK5" s="42"/>
      <c r="AL5" s="42"/>
      <c r="AM5" s="42"/>
      <c r="AN5" s="43"/>
      <c r="AO5" s="44"/>
      <c r="AP5" s="44"/>
      <c r="AQ5" s="45"/>
      <c r="AR5" s="25"/>
      <c r="AS5" s="19"/>
      <c r="AT5" s="16"/>
    </row>
    <row r="6" spans="1:46" ht="71.099999999999994" customHeight="1">
      <c r="A6" s="229" t="s">
        <v>85</v>
      </c>
      <c r="B6" s="46" t="s">
        <v>86</v>
      </c>
      <c r="C6" s="47"/>
      <c r="D6" s="48" t="s">
        <v>112</v>
      </c>
      <c r="E6" s="48" t="s">
        <v>112</v>
      </c>
      <c r="F6" s="48" t="s">
        <v>668</v>
      </c>
      <c r="G6" s="48" t="s">
        <v>112</v>
      </c>
      <c r="H6" s="48" t="s">
        <v>112</v>
      </c>
      <c r="I6" s="48" t="s">
        <v>112</v>
      </c>
      <c r="J6" s="48" t="s">
        <v>668</v>
      </c>
      <c r="K6" s="48" t="s">
        <v>668</v>
      </c>
      <c r="L6" s="48" t="s">
        <v>112</v>
      </c>
      <c r="M6" s="49" t="str">
        <f t="shared" ref="M6:M55" si="0">IF(AI6&lt;7,"B",((IF(AI6&gt;10,"A","M"))))</f>
        <v>A</v>
      </c>
      <c r="N6" s="48" t="s">
        <v>112</v>
      </c>
      <c r="O6" s="48" t="s">
        <v>112</v>
      </c>
      <c r="P6" s="48" t="s">
        <v>668</v>
      </c>
      <c r="Q6" s="48" t="s">
        <v>112</v>
      </c>
      <c r="R6" s="50" t="s">
        <v>112</v>
      </c>
      <c r="S6" s="51" t="str">
        <f t="shared" ref="S6:S55" si="1">IF(AQ6&lt;3,"MINIMO",(IF(AQ6=3,"BASSO",(IF(AQ6=4,"MEDIO",(IF(AQ6=5,"CRITICO","ALTO")))))))</f>
        <v>CRITICO</v>
      </c>
      <c r="T6" s="214" t="s">
        <v>669</v>
      </c>
      <c r="U6" s="215"/>
      <c r="V6" s="215"/>
      <c r="W6" s="216"/>
      <c r="X6" s="25"/>
      <c r="Y6" s="25"/>
      <c r="Z6" s="52">
        <f t="shared" ref="Z6:Z55" si="2">IF(D6="A",3,(IF(D6="M",2,(IF(D6="B",1,"")))))</f>
        <v>2</v>
      </c>
      <c r="AA6" s="52">
        <f t="shared" ref="AA6:AA55" si="3">IF(E6="A",3,(IF(E6="M",2,(IF(E6="B",1,"")))))</f>
        <v>2</v>
      </c>
      <c r="AB6" s="52">
        <f t="shared" ref="AB6:AB55" si="4">IF(F6="A",3,(IF(F6="M",2,(IF(F6="B",1,"")))))</f>
        <v>1</v>
      </c>
      <c r="AC6" s="52">
        <f t="shared" ref="AC6:AC55" si="5">IF(G6="A",3,(IF(G6="M",2,(IF(G6="B",1,"")))))</f>
        <v>2</v>
      </c>
      <c r="AD6" s="52">
        <f t="shared" ref="AD6:AD55" si="6">IF(H6="A",3,(IF(H6="M",2,(IF(H6="B",1,"")))))</f>
        <v>2</v>
      </c>
      <c r="AE6" s="52">
        <f t="shared" ref="AE6:AE55" si="7">IF(I6="A",3,(IF(I6="M",2,(IF(I6="B",1,"")))))</f>
        <v>2</v>
      </c>
      <c r="AF6" s="52">
        <f t="shared" ref="AF6:AF55" si="8">IF(J6="A",3,(IF(J6="M",2,(IF(J6="B",1,"")))))</f>
        <v>1</v>
      </c>
      <c r="AG6" s="52">
        <f t="shared" ref="AG6:AG55" si="9">IF(K6="A",3,(IF(K6="M",2,(IF(K6="B",1,"")))))</f>
        <v>1</v>
      </c>
      <c r="AH6" s="52">
        <f t="shared" ref="AH6:AH55" si="10">IF(L6="A",3,(IF(L6="M",2,(IF(L6="B",1,"")))))</f>
        <v>2</v>
      </c>
      <c r="AI6" s="53">
        <f t="shared" ref="AI6:AI55" si="11">SUM(Z6:AH6)</f>
        <v>15</v>
      </c>
      <c r="AJ6" s="52">
        <f t="shared" ref="AJ6:AJ55" si="12">IF(N6="A",3,(IF(N6="M",2,(IF(N6="B",1,"")))))</f>
        <v>2</v>
      </c>
      <c r="AK6" s="52">
        <f t="shared" ref="AK6:AK55" si="13">IF(O6="A",3,(IF(O6="M",2,(IF(O6="B",1,"")))))</f>
        <v>2</v>
      </c>
      <c r="AL6" s="52">
        <f t="shared" ref="AL6:AL55" si="14">IF(P6="A",3,(IF(P6="M",2,(IF(P6="B",1,"")))))</f>
        <v>1</v>
      </c>
      <c r="AM6" s="52">
        <f t="shared" ref="AM6:AM55" si="15">IF(Q6="A",3,(IF(Q6="M",2,(IF(Q6="B",1,"")))))</f>
        <v>2</v>
      </c>
      <c r="AN6" s="53">
        <f t="shared" ref="AN6:AN55" si="16">SUM(AJ6:AM6)</f>
        <v>7</v>
      </c>
      <c r="AO6" s="54">
        <f t="shared" ref="AO6:AO55" si="17">IF(M6="A",3,(IF(M6="M",2,(IF(M6="B",1,"")))))</f>
        <v>3</v>
      </c>
      <c r="AP6" s="55">
        <f t="shared" ref="AP6:AP55" si="18">IF(R6="A",3,(IF(R6="M",2,(IF(R6="B",1,"")))))</f>
        <v>2</v>
      </c>
      <c r="AQ6" s="56">
        <f t="shared" ref="AQ6:AQ55" si="19">SUM(AO6:AP6)</f>
        <v>5</v>
      </c>
      <c r="AR6" s="25"/>
      <c r="AS6" s="19"/>
      <c r="AT6" s="16"/>
    </row>
    <row r="7" spans="1:46" ht="71.099999999999994" customHeight="1">
      <c r="A7" s="230"/>
      <c r="B7" s="57" t="s">
        <v>87</v>
      </c>
      <c r="C7" s="47"/>
      <c r="D7" s="48" t="s">
        <v>112</v>
      </c>
      <c r="E7" s="48" t="s">
        <v>112</v>
      </c>
      <c r="F7" s="48" t="s">
        <v>668</v>
      </c>
      <c r="G7" s="48" t="s">
        <v>112</v>
      </c>
      <c r="H7" s="48" t="s">
        <v>112</v>
      </c>
      <c r="I7" s="48" t="s">
        <v>112</v>
      </c>
      <c r="J7" s="48" t="s">
        <v>668</v>
      </c>
      <c r="K7" s="48" t="s">
        <v>668</v>
      </c>
      <c r="L7" s="48" t="s">
        <v>112</v>
      </c>
      <c r="M7" s="49" t="str">
        <f t="shared" si="0"/>
        <v>A</v>
      </c>
      <c r="N7" s="48" t="s">
        <v>112</v>
      </c>
      <c r="O7" s="48" t="s">
        <v>112</v>
      </c>
      <c r="P7" s="48" t="s">
        <v>668</v>
      </c>
      <c r="Q7" s="48" t="s">
        <v>112</v>
      </c>
      <c r="R7" s="49" t="str">
        <f t="shared" ref="R7:R56" si="20">IF(AN7&lt;3,"B",((IF(AN7&gt;4,"A","M"))))</f>
        <v>A</v>
      </c>
      <c r="S7" s="51" t="str">
        <f t="shared" si="1"/>
        <v>ALTO</v>
      </c>
      <c r="T7" s="214" t="s">
        <v>669</v>
      </c>
      <c r="U7" s="215"/>
      <c r="V7" s="215"/>
      <c r="W7" s="216"/>
      <c r="X7" s="25"/>
      <c r="Y7" s="25"/>
      <c r="Z7" s="52">
        <f t="shared" si="2"/>
        <v>2</v>
      </c>
      <c r="AA7" s="52">
        <f t="shared" si="3"/>
        <v>2</v>
      </c>
      <c r="AB7" s="52">
        <f t="shared" si="4"/>
        <v>1</v>
      </c>
      <c r="AC7" s="52">
        <f t="shared" si="5"/>
        <v>2</v>
      </c>
      <c r="AD7" s="52">
        <f t="shared" si="6"/>
        <v>2</v>
      </c>
      <c r="AE7" s="52">
        <f t="shared" si="7"/>
        <v>2</v>
      </c>
      <c r="AF7" s="52">
        <f t="shared" si="8"/>
        <v>1</v>
      </c>
      <c r="AG7" s="52">
        <f t="shared" si="9"/>
        <v>1</v>
      </c>
      <c r="AH7" s="52">
        <f t="shared" si="10"/>
        <v>2</v>
      </c>
      <c r="AI7" s="53">
        <f t="shared" si="11"/>
        <v>15</v>
      </c>
      <c r="AJ7" s="52">
        <f t="shared" si="12"/>
        <v>2</v>
      </c>
      <c r="AK7" s="52">
        <f t="shared" si="13"/>
        <v>2</v>
      </c>
      <c r="AL7" s="52">
        <f t="shared" si="14"/>
        <v>1</v>
      </c>
      <c r="AM7" s="52">
        <f t="shared" si="15"/>
        <v>2</v>
      </c>
      <c r="AN7" s="53">
        <f t="shared" si="16"/>
        <v>7</v>
      </c>
      <c r="AO7" s="54">
        <f t="shared" si="17"/>
        <v>3</v>
      </c>
      <c r="AP7" s="54">
        <f t="shared" si="18"/>
        <v>3</v>
      </c>
      <c r="AQ7" s="56">
        <f t="shared" si="19"/>
        <v>6</v>
      </c>
      <c r="AR7" s="25"/>
      <c r="AS7" s="19"/>
      <c r="AT7" s="16"/>
    </row>
    <row r="8" spans="1:46" ht="71.099999999999994" customHeight="1">
      <c r="A8" s="230"/>
      <c r="B8" s="57" t="s">
        <v>88</v>
      </c>
      <c r="C8" s="47"/>
      <c r="D8" s="48" t="s">
        <v>112</v>
      </c>
      <c r="E8" s="48" t="s">
        <v>112</v>
      </c>
      <c r="F8" s="48" t="s">
        <v>668</v>
      </c>
      <c r="G8" s="48" t="s">
        <v>112</v>
      </c>
      <c r="H8" s="48" t="s">
        <v>112</v>
      </c>
      <c r="I8" s="48" t="s">
        <v>112</v>
      </c>
      <c r="J8" s="48" t="s">
        <v>668</v>
      </c>
      <c r="K8" s="48" t="s">
        <v>668</v>
      </c>
      <c r="L8" s="48" t="s">
        <v>112</v>
      </c>
      <c r="M8" s="49" t="str">
        <f t="shared" si="0"/>
        <v>A</v>
      </c>
      <c r="N8" s="48" t="s">
        <v>112</v>
      </c>
      <c r="O8" s="48" t="s">
        <v>112</v>
      </c>
      <c r="P8" s="48" t="s">
        <v>668</v>
      </c>
      <c r="Q8" s="48" t="s">
        <v>112</v>
      </c>
      <c r="R8" s="49" t="str">
        <f t="shared" si="20"/>
        <v>A</v>
      </c>
      <c r="S8" s="51" t="str">
        <f t="shared" si="1"/>
        <v>ALTO</v>
      </c>
      <c r="T8" s="214" t="s">
        <v>669</v>
      </c>
      <c r="U8" s="215"/>
      <c r="V8" s="215"/>
      <c r="W8" s="216"/>
      <c r="X8" s="25"/>
      <c r="Y8" s="25"/>
      <c r="Z8" s="52">
        <f t="shared" si="2"/>
        <v>2</v>
      </c>
      <c r="AA8" s="52">
        <f t="shared" si="3"/>
        <v>2</v>
      </c>
      <c r="AB8" s="52">
        <f t="shared" si="4"/>
        <v>1</v>
      </c>
      <c r="AC8" s="52">
        <f t="shared" si="5"/>
        <v>2</v>
      </c>
      <c r="AD8" s="52">
        <f t="shared" si="6"/>
        <v>2</v>
      </c>
      <c r="AE8" s="52">
        <f t="shared" si="7"/>
        <v>2</v>
      </c>
      <c r="AF8" s="52">
        <f t="shared" si="8"/>
        <v>1</v>
      </c>
      <c r="AG8" s="52">
        <f t="shared" si="9"/>
        <v>1</v>
      </c>
      <c r="AH8" s="52">
        <f t="shared" si="10"/>
        <v>2</v>
      </c>
      <c r="AI8" s="53">
        <f t="shared" si="11"/>
        <v>15</v>
      </c>
      <c r="AJ8" s="52">
        <f t="shared" si="12"/>
        <v>2</v>
      </c>
      <c r="AK8" s="52">
        <f t="shared" si="13"/>
        <v>2</v>
      </c>
      <c r="AL8" s="52">
        <f t="shared" si="14"/>
        <v>1</v>
      </c>
      <c r="AM8" s="52">
        <f t="shared" si="15"/>
        <v>2</v>
      </c>
      <c r="AN8" s="53">
        <f t="shared" si="16"/>
        <v>7</v>
      </c>
      <c r="AO8" s="54">
        <f t="shared" si="17"/>
        <v>3</v>
      </c>
      <c r="AP8" s="54">
        <f t="shared" si="18"/>
        <v>3</v>
      </c>
      <c r="AQ8" s="56">
        <f t="shared" si="19"/>
        <v>6</v>
      </c>
      <c r="AR8" s="25"/>
      <c r="AS8" s="19"/>
      <c r="AT8" s="16"/>
    </row>
    <row r="9" spans="1:46" ht="71.099999999999994" customHeight="1">
      <c r="A9" s="230"/>
      <c r="B9" s="57" t="s">
        <v>89</v>
      </c>
      <c r="C9" s="47"/>
      <c r="D9" s="48" t="s">
        <v>112</v>
      </c>
      <c r="E9" s="48" t="s">
        <v>112</v>
      </c>
      <c r="F9" s="48" t="s">
        <v>668</v>
      </c>
      <c r="G9" s="48" t="s">
        <v>112</v>
      </c>
      <c r="H9" s="48" t="s">
        <v>112</v>
      </c>
      <c r="I9" s="48" t="s">
        <v>112</v>
      </c>
      <c r="J9" s="48" t="s">
        <v>668</v>
      </c>
      <c r="K9" s="48" t="s">
        <v>668</v>
      </c>
      <c r="L9" s="48" t="s">
        <v>112</v>
      </c>
      <c r="M9" s="49" t="str">
        <f t="shared" si="0"/>
        <v>A</v>
      </c>
      <c r="N9" s="48" t="s">
        <v>112</v>
      </c>
      <c r="O9" s="48" t="s">
        <v>112</v>
      </c>
      <c r="P9" s="48" t="s">
        <v>668</v>
      </c>
      <c r="Q9" s="48" t="s">
        <v>112</v>
      </c>
      <c r="R9" s="49" t="str">
        <f t="shared" si="20"/>
        <v>A</v>
      </c>
      <c r="S9" s="51" t="str">
        <f t="shared" si="1"/>
        <v>ALTO</v>
      </c>
      <c r="T9" s="214" t="s">
        <v>669</v>
      </c>
      <c r="U9" s="215"/>
      <c r="V9" s="215"/>
      <c r="W9" s="216"/>
      <c r="X9" s="25"/>
      <c r="Y9" s="25"/>
      <c r="Z9" s="52">
        <f t="shared" si="2"/>
        <v>2</v>
      </c>
      <c r="AA9" s="52">
        <f t="shared" si="3"/>
        <v>2</v>
      </c>
      <c r="AB9" s="52">
        <f t="shared" si="4"/>
        <v>1</v>
      </c>
      <c r="AC9" s="52">
        <f t="shared" si="5"/>
        <v>2</v>
      </c>
      <c r="AD9" s="52">
        <f t="shared" si="6"/>
        <v>2</v>
      </c>
      <c r="AE9" s="52">
        <f t="shared" si="7"/>
        <v>2</v>
      </c>
      <c r="AF9" s="52">
        <f t="shared" si="8"/>
        <v>1</v>
      </c>
      <c r="AG9" s="52">
        <f t="shared" si="9"/>
        <v>1</v>
      </c>
      <c r="AH9" s="52">
        <f t="shared" si="10"/>
        <v>2</v>
      </c>
      <c r="AI9" s="53">
        <f t="shared" si="11"/>
        <v>15</v>
      </c>
      <c r="AJ9" s="52">
        <f t="shared" si="12"/>
        <v>2</v>
      </c>
      <c r="AK9" s="52">
        <f t="shared" si="13"/>
        <v>2</v>
      </c>
      <c r="AL9" s="52">
        <f t="shared" si="14"/>
        <v>1</v>
      </c>
      <c r="AM9" s="52">
        <f t="shared" si="15"/>
        <v>2</v>
      </c>
      <c r="AN9" s="53">
        <f t="shared" si="16"/>
        <v>7</v>
      </c>
      <c r="AO9" s="54">
        <f t="shared" si="17"/>
        <v>3</v>
      </c>
      <c r="AP9" s="54">
        <f t="shared" si="18"/>
        <v>3</v>
      </c>
      <c r="AQ9" s="56">
        <f t="shared" si="19"/>
        <v>6</v>
      </c>
      <c r="AR9" s="25"/>
      <c r="AS9" s="19"/>
      <c r="AT9" s="16"/>
    </row>
    <row r="10" spans="1:46" ht="71.099999999999994" customHeight="1">
      <c r="A10" s="230"/>
      <c r="B10" s="165" t="s">
        <v>90</v>
      </c>
      <c r="C10" s="47"/>
      <c r="D10" s="48" t="s">
        <v>112</v>
      </c>
      <c r="E10" s="48" t="s">
        <v>112</v>
      </c>
      <c r="F10" s="48" t="s">
        <v>668</v>
      </c>
      <c r="G10" s="48" t="s">
        <v>112</v>
      </c>
      <c r="H10" s="48" t="s">
        <v>112</v>
      </c>
      <c r="I10" s="48" t="s">
        <v>112</v>
      </c>
      <c r="J10" s="48" t="s">
        <v>668</v>
      </c>
      <c r="K10" s="48" t="s">
        <v>668</v>
      </c>
      <c r="L10" s="48" t="s">
        <v>112</v>
      </c>
      <c r="M10" s="49" t="str">
        <f t="shared" si="0"/>
        <v>A</v>
      </c>
      <c r="N10" s="48" t="s">
        <v>112</v>
      </c>
      <c r="O10" s="48" t="s">
        <v>112</v>
      </c>
      <c r="P10" s="48" t="s">
        <v>668</v>
      </c>
      <c r="Q10" s="48" t="s">
        <v>112</v>
      </c>
      <c r="R10" s="49" t="str">
        <f t="shared" si="20"/>
        <v>A</v>
      </c>
      <c r="S10" s="51" t="str">
        <f t="shared" si="1"/>
        <v>ALTO</v>
      </c>
      <c r="T10" s="214" t="s">
        <v>669</v>
      </c>
      <c r="U10" s="215"/>
      <c r="V10" s="215"/>
      <c r="W10" s="216"/>
      <c r="X10" s="25"/>
      <c r="Y10" s="25"/>
      <c r="Z10" s="52">
        <f t="shared" si="2"/>
        <v>2</v>
      </c>
      <c r="AA10" s="52">
        <f t="shared" si="3"/>
        <v>2</v>
      </c>
      <c r="AB10" s="52">
        <f t="shared" si="4"/>
        <v>1</v>
      </c>
      <c r="AC10" s="52">
        <f t="shared" si="5"/>
        <v>2</v>
      </c>
      <c r="AD10" s="52">
        <f t="shared" si="6"/>
        <v>2</v>
      </c>
      <c r="AE10" s="52">
        <f t="shared" si="7"/>
        <v>2</v>
      </c>
      <c r="AF10" s="52">
        <f t="shared" si="8"/>
        <v>1</v>
      </c>
      <c r="AG10" s="52">
        <f t="shared" si="9"/>
        <v>1</v>
      </c>
      <c r="AH10" s="52">
        <f t="shared" si="10"/>
        <v>2</v>
      </c>
      <c r="AI10" s="53">
        <f t="shared" si="11"/>
        <v>15</v>
      </c>
      <c r="AJ10" s="52">
        <f t="shared" si="12"/>
        <v>2</v>
      </c>
      <c r="AK10" s="52">
        <f t="shared" si="13"/>
        <v>2</v>
      </c>
      <c r="AL10" s="52">
        <f t="shared" si="14"/>
        <v>1</v>
      </c>
      <c r="AM10" s="52">
        <f t="shared" si="15"/>
        <v>2</v>
      </c>
      <c r="AN10" s="53">
        <f t="shared" si="16"/>
        <v>7</v>
      </c>
      <c r="AO10" s="54">
        <f t="shared" si="17"/>
        <v>3</v>
      </c>
      <c r="AP10" s="54">
        <f t="shared" si="18"/>
        <v>3</v>
      </c>
      <c r="AQ10" s="56">
        <f t="shared" si="19"/>
        <v>6</v>
      </c>
      <c r="AR10" s="25"/>
      <c r="AS10" s="19"/>
      <c r="AT10" s="16"/>
    </row>
    <row r="11" spans="1:46" ht="71.099999999999994" customHeight="1">
      <c r="A11" s="230"/>
      <c r="B11" s="57" t="s">
        <v>670</v>
      </c>
      <c r="C11" s="47"/>
      <c r="D11" s="48" t="s">
        <v>112</v>
      </c>
      <c r="E11" s="48" t="s">
        <v>112</v>
      </c>
      <c r="F11" s="48" t="s">
        <v>668</v>
      </c>
      <c r="G11" s="48" t="s">
        <v>112</v>
      </c>
      <c r="H11" s="48" t="s">
        <v>112</v>
      </c>
      <c r="I11" s="48" t="s">
        <v>112</v>
      </c>
      <c r="J11" s="48" t="s">
        <v>668</v>
      </c>
      <c r="K11" s="48" t="s">
        <v>668</v>
      </c>
      <c r="L11" s="48" t="s">
        <v>112</v>
      </c>
      <c r="M11" s="49" t="str">
        <f t="shared" si="0"/>
        <v>A</v>
      </c>
      <c r="N11" s="48" t="s">
        <v>112</v>
      </c>
      <c r="O11" s="48" t="s">
        <v>112</v>
      </c>
      <c r="P11" s="48" t="s">
        <v>668</v>
      </c>
      <c r="Q11" s="48" t="s">
        <v>112</v>
      </c>
      <c r="R11" s="49" t="str">
        <f t="shared" si="20"/>
        <v>A</v>
      </c>
      <c r="S11" s="51" t="str">
        <f t="shared" si="1"/>
        <v>ALTO</v>
      </c>
      <c r="T11" s="214" t="s">
        <v>669</v>
      </c>
      <c r="U11" s="215"/>
      <c r="V11" s="215"/>
      <c r="W11" s="216"/>
      <c r="X11" s="25"/>
      <c r="Y11" s="25"/>
      <c r="Z11" s="52">
        <f t="shared" si="2"/>
        <v>2</v>
      </c>
      <c r="AA11" s="52">
        <f t="shared" si="3"/>
        <v>2</v>
      </c>
      <c r="AB11" s="52">
        <f t="shared" si="4"/>
        <v>1</v>
      </c>
      <c r="AC11" s="52">
        <f t="shared" si="5"/>
        <v>2</v>
      </c>
      <c r="AD11" s="52">
        <f t="shared" si="6"/>
        <v>2</v>
      </c>
      <c r="AE11" s="52">
        <f t="shared" si="7"/>
        <v>2</v>
      </c>
      <c r="AF11" s="52">
        <f t="shared" si="8"/>
        <v>1</v>
      </c>
      <c r="AG11" s="52">
        <f t="shared" si="9"/>
        <v>1</v>
      </c>
      <c r="AH11" s="52">
        <f t="shared" si="10"/>
        <v>2</v>
      </c>
      <c r="AI11" s="53">
        <f t="shared" si="11"/>
        <v>15</v>
      </c>
      <c r="AJ11" s="52">
        <f t="shared" si="12"/>
        <v>2</v>
      </c>
      <c r="AK11" s="52">
        <f t="shared" si="13"/>
        <v>2</v>
      </c>
      <c r="AL11" s="52">
        <f t="shared" si="14"/>
        <v>1</v>
      </c>
      <c r="AM11" s="52">
        <f t="shared" si="15"/>
        <v>2</v>
      </c>
      <c r="AN11" s="53">
        <f t="shared" si="16"/>
        <v>7</v>
      </c>
      <c r="AO11" s="54">
        <f t="shared" si="17"/>
        <v>3</v>
      </c>
      <c r="AP11" s="54">
        <f t="shared" si="18"/>
        <v>3</v>
      </c>
      <c r="AQ11" s="56">
        <f t="shared" si="19"/>
        <v>6</v>
      </c>
      <c r="AR11" s="25"/>
      <c r="AS11" s="19"/>
      <c r="AT11" s="16"/>
    </row>
    <row r="12" spans="1:46" ht="71.099999999999994" customHeight="1">
      <c r="A12" s="229" t="s">
        <v>91</v>
      </c>
      <c r="B12" s="166" t="s">
        <v>92</v>
      </c>
      <c r="C12" s="58"/>
      <c r="D12" s="59" t="s">
        <v>111</v>
      </c>
      <c r="E12" s="59" t="s">
        <v>111</v>
      </c>
      <c r="F12" s="59" t="s">
        <v>668</v>
      </c>
      <c r="G12" s="48" t="s">
        <v>112</v>
      </c>
      <c r="H12" s="48" t="s">
        <v>112</v>
      </c>
      <c r="I12" s="48" t="s">
        <v>111</v>
      </c>
      <c r="J12" s="59" t="s">
        <v>668</v>
      </c>
      <c r="K12" s="48" t="s">
        <v>112</v>
      </c>
      <c r="L12" s="48" t="s">
        <v>112</v>
      </c>
      <c r="M12" s="49" t="str">
        <f t="shared" si="0"/>
        <v>A</v>
      </c>
      <c r="N12" s="59" t="s">
        <v>112</v>
      </c>
      <c r="O12" s="48" t="s">
        <v>111</v>
      </c>
      <c r="P12" s="59" t="s">
        <v>112</v>
      </c>
      <c r="Q12" s="48" t="s">
        <v>111</v>
      </c>
      <c r="R12" s="49" t="str">
        <f t="shared" si="20"/>
        <v>A</v>
      </c>
      <c r="S12" s="51" t="str">
        <f t="shared" si="1"/>
        <v>ALTO</v>
      </c>
      <c r="T12" s="214" t="s">
        <v>671</v>
      </c>
      <c r="U12" s="215"/>
      <c r="V12" s="215"/>
      <c r="W12" s="216"/>
      <c r="X12" s="25"/>
      <c r="Y12" s="25"/>
      <c r="Z12" s="60">
        <f t="shared" si="2"/>
        <v>3</v>
      </c>
      <c r="AA12" s="60">
        <f t="shared" si="3"/>
        <v>3</v>
      </c>
      <c r="AB12" s="60">
        <f t="shared" si="4"/>
        <v>1</v>
      </c>
      <c r="AC12" s="52">
        <f t="shared" si="5"/>
        <v>2</v>
      </c>
      <c r="AD12" s="52">
        <f t="shared" si="6"/>
        <v>2</v>
      </c>
      <c r="AE12" s="52">
        <f t="shared" si="7"/>
        <v>3</v>
      </c>
      <c r="AF12" s="60">
        <f t="shared" si="8"/>
        <v>1</v>
      </c>
      <c r="AG12" s="52">
        <f t="shared" si="9"/>
        <v>2</v>
      </c>
      <c r="AH12" s="52">
        <f t="shared" si="10"/>
        <v>2</v>
      </c>
      <c r="AI12" s="53">
        <f t="shared" si="11"/>
        <v>19</v>
      </c>
      <c r="AJ12" s="60">
        <f t="shared" si="12"/>
        <v>2</v>
      </c>
      <c r="AK12" s="52">
        <f t="shared" si="13"/>
        <v>3</v>
      </c>
      <c r="AL12" s="60">
        <f t="shared" si="14"/>
        <v>2</v>
      </c>
      <c r="AM12" s="52">
        <f t="shared" si="15"/>
        <v>3</v>
      </c>
      <c r="AN12" s="53">
        <f t="shared" si="16"/>
        <v>10</v>
      </c>
      <c r="AO12" s="54">
        <f t="shared" si="17"/>
        <v>3</v>
      </c>
      <c r="AP12" s="54">
        <f t="shared" si="18"/>
        <v>3</v>
      </c>
      <c r="AQ12" s="56">
        <f t="shared" si="19"/>
        <v>6</v>
      </c>
      <c r="AR12" s="25"/>
      <c r="AS12" s="19"/>
      <c r="AT12" s="16"/>
    </row>
    <row r="13" spans="1:46" ht="71.099999999999994" customHeight="1">
      <c r="A13" s="230"/>
      <c r="B13" s="166" t="s">
        <v>93</v>
      </c>
      <c r="C13" s="58"/>
      <c r="D13" s="59" t="s">
        <v>111</v>
      </c>
      <c r="E13" s="59" t="s">
        <v>112</v>
      </c>
      <c r="F13" s="59" t="s">
        <v>668</v>
      </c>
      <c r="G13" s="48" t="s">
        <v>112</v>
      </c>
      <c r="H13" s="48" t="s">
        <v>112</v>
      </c>
      <c r="I13" s="48" t="s">
        <v>112</v>
      </c>
      <c r="J13" s="59" t="s">
        <v>668</v>
      </c>
      <c r="K13" s="48" t="s">
        <v>112</v>
      </c>
      <c r="L13" s="48" t="s">
        <v>112</v>
      </c>
      <c r="M13" s="49" t="str">
        <f t="shared" si="0"/>
        <v>A</v>
      </c>
      <c r="N13" s="59" t="s">
        <v>112</v>
      </c>
      <c r="O13" s="48" t="s">
        <v>111</v>
      </c>
      <c r="P13" s="59" t="s">
        <v>112</v>
      </c>
      <c r="Q13" s="48" t="s">
        <v>111</v>
      </c>
      <c r="R13" s="49" t="str">
        <f t="shared" si="20"/>
        <v>A</v>
      </c>
      <c r="S13" s="51" t="str">
        <f t="shared" si="1"/>
        <v>ALTO</v>
      </c>
      <c r="T13" s="214" t="s">
        <v>672</v>
      </c>
      <c r="U13" s="215"/>
      <c r="V13" s="215"/>
      <c r="W13" s="216"/>
      <c r="X13" s="25"/>
      <c r="Y13" s="25"/>
      <c r="Z13" s="60">
        <f t="shared" si="2"/>
        <v>3</v>
      </c>
      <c r="AA13" s="60">
        <f t="shared" si="3"/>
        <v>2</v>
      </c>
      <c r="AB13" s="60">
        <f t="shared" si="4"/>
        <v>1</v>
      </c>
      <c r="AC13" s="52">
        <f t="shared" si="5"/>
        <v>2</v>
      </c>
      <c r="AD13" s="52">
        <f t="shared" si="6"/>
        <v>2</v>
      </c>
      <c r="AE13" s="52">
        <f t="shared" si="7"/>
        <v>2</v>
      </c>
      <c r="AF13" s="60">
        <f t="shared" si="8"/>
        <v>1</v>
      </c>
      <c r="AG13" s="52">
        <f t="shared" si="9"/>
        <v>2</v>
      </c>
      <c r="AH13" s="52">
        <f t="shared" si="10"/>
        <v>2</v>
      </c>
      <c r="AI13" s="53">
        <f t="shared" si="11"/>
        <v>17</v>
      </c>
      <c r="AJ13" s="60">
        <f t="shared" si="12"/>
        <v>2</v>
      </c>
      <c r="AK13" s="52">
        <f t="shared" si="13"/>
        <v>3</v>
      </c>
      <c r="AL13" s="60">
        <f t="shared" si="14"/>
        <v>2</v>
      </c>
      <c r="AM13" s="52">
        <f t="shared" si="15"/>
        <v>3</v>
      </c>
      <c r="AN13" s="53">
        <f t="shared" si="16"/>
        <v>10</v>
      </c>
      <c r="AO13" s="54">
        <f t="shared" si="17"/>
        <v>3</v>
      </c>
      <c r="AP13" s="54">
        <f t="shared" si="18"/>
        <v>3</v>
      </c>
      <c r="AQ13" s="56">
        <f t="shared" si="19"/>
        <v>6</v>
      </c>
      <c r="AR13" s="25"/>
      <c r="AS13" s="19"/>
      <c r="AT13" s="16"/>
    </row>
    <row r="14" spans="1:46" ht="71.099999999999994" customHeight="1">
      <c r="A14" s="230"/>
      <c r="B14" s="166" t="s">
        <v>94</v>
      </c>
      <c r="C14" s="47"/>
      <c r="D14" s="59" t="s">
        <v>111</v>
      </c>
      <c r="E14" s="59" t="s">
        <v>111</v>
      </c>
      <c r="F14" s="59" t="s">
        <v>668</v>
      </c>
      <c r="G14" s="48" t="s">
        <v>112</v>
      </c>
      <c r="H14" s="48" t="s">
        <v>112</v>
      </c>
      <c r="I14" s="48" t="s">
        <v>111</v>
      </c>
      <c r="J14" s="59" t="s">
        <v>668</v>
      </c>
      <c r="K14" s="48" t="s">
        <v>112</v>
      </c>
      <c r="L14" s="48" t="s">
        <v>112</v>
      </c>
      <c r="M14" s="49" t="str">
        <f t="shared" si="0"/>
        <v>A</v>
      </c>
      <c r="N14" s="59" t="s">
        <v>112</v>
      </c>
      <c r="O14" s="48" t="s">
        <v>111</v>
      </c>
      <c r="P14" s="59" t="s">
        <v>112</v>
      </c>
      <c r="Q14" s="48" t="s">
        <v>111</v>
      </c>
      <c r="R14" s="49" t="str">
        <f t="shared" si="20"/>
        <v>A</v>
      </c>
      <c r="S14" s="51" t="str">
        <f t="shared" si="1"/>
        <v>ALTO</v>
      </c>
      <c r="T14" s="214" t="s">
        <v>671</v>
      </c>
      <c r="U14" s="215"/>
      <c r="V14" s="215"/>
      <c r="W14" s="216"/>
      <c r="X14" s="25"/>
      <c r="Y14" s="25"/>
      <c r="Z14" s="60">
        <f t="shared" si="2"/>
        <v>3</v>
      </c>
      <c r="AA14" s="60">
        <f t="shared" si="3"/>
        <v>3</v>
      </c>
      <c r="AB14" s="60">
        <f t="shared" si="4"/>
        <v>1</v>
      </c>
      <c r="AC14" s="52">
        <f t="shared" si="5"/>
        <v>2</v>
      </c>
      <c r="AD14" s="52">
        <f t="shared" si="6"/>
        <v>2</v>
      </c>
      <c r="AE14" s="52">
        <f t="shared" si="7"/>
        <v>3</v>
      </c>
      <c r="AF14" s="60">
        <f t="shared" si="8"/>
        <v>1</v>
      </c>
      <c r="AG14" s="52">
        <f t="shared" si="9"/>
        <v>2</v>
      </c>
      <c r="AH14" s="52">
        <f t="shared" si="10"/>
        <v>2</v>
      </c>
      <c r="AI14" s="53">
        <f t="shared" si="11"/>
        <v>19</v>
      </c>
      <c r="AJ14" s="60">
        <f t="shared" si="12"/>
        <v>2</v>
      </c>
      <c r="AK14" s="52">
        <f t="shared" si="13"/>
        <v>3</v>
      </c>
      <c r="AL14" s="60">
        <f t="shared" si="14"/>
        <v>2</v>
      </c>
      <c r="AM14" s="52">
        <f t="shared" si="15"/>
        <v>3</v>
      </c>
      <c r="AN14" s="53">
        <f t="shared" si="16"/>
        <v>10</v>
      </c>
      <c r="AO14" s="54">
        <f t="shared" si="17"/>
        <v>3</v>
      </c>
      <c r="AP14" s="54">
        <f t="shared" si="18"/>
        <v>3</v>
      </c>
      <c r="AQ14" s="56">
        <f t="shared" si="19"/>
        <v>6</v>
      </c>
      <c r="AR14" s="25"/>
      <c r="AS14" s="19"/>
      <c r="AT14" s="16"/>
    </row>
    <row r="15" spans="1:46" ht="71.099999999999994" customHeight="1">
      <c r="A15" s="230"/>
      <c r="B15" s="166" t="s">
        <v>95</v>
      </c>
      <c r="C15" s="47"/>
      <c r="D15" s="59" t="s">
        <v>111</v>
      </c>
      <c r="E15" s="59" t="s">
        <v>111</v>
      </c>
      <c r="F15" s="59" t="s">
        <v>668</v>
      </c>
      <c r="G15" s="48" t="s">
        <v>112</v>
      </c>
      <c r="H15" s="48" t="s">
        <v>112</v>
      </c>
      <c r="I15" s="48" t="s">
        <v>111</v>
      </c>
      <c r="J15" s="59" t="s">
        <v>668</v>
      </c>
      <c r="K15" s="48" t="s">
        <v>112</v>
      </c>
      <c r="L15" s="48" t="s">
        <v>112</v>
      </c>
      <c r="M15" s="49" t="str">
        <f t="shared" si="0"/>
        <v>A</v>
      </c>
      <c r="N15" s="59" t="s">
        <v>112</v>
      </c>
      <c r="O15" s="48" t="s">
        <v>111</v>
      </c>
      <c r="P15" s="59" t="s">
        <v>112</v>
      </c>
      <c r="Q15" s="48" t="s">
        <v>111</v>
      </c>
      <c r="R15" s="49" t="str">
        <f t="shared" si="20"/>
        <v>A</v>
      </c>
      <c r="S15" s="51" t="str">
        <f t="shared" si="1"/>
        <v>ALTO</v>
      </c>
      <c r="T15" s="214" t="s">
        <v>671</v>
      </c>
      <c r="U15" s="215"/>
      <c r="V15" s="215"/>
      <c r="W15" s="216"/>
      <c r="X15" s="25"/>
      <c r="Y15" s="25"/>
      <c r="Z15" s="60">
        <f t="shared" si="2"/>
        <v>3</v>
      </c>
      <c r="AA15" s="60">
        <f t="shared" si="3"/>
        <v>3</v>
      </c>
      <c r="AB15" s="60">
        <f t="shared" si="4"/>
        <v>1</v>
      </c>
      <c r="AC15" s="52">
        <f t="shared" si="5"/>
        <v>2</v>
      </c>
      <c r="AD15" s="52">
        <f t="shared" si="6"/>
        <v>2</v>
      </c>
      <c r="AE15" s="52">
        <f t="shared" si="7"/>
        <v>3</v>
      </c>
      <c r="AF15" s="60">
        <f t="shared" si="8"/>
        <v>1</v>
      </c>
      <c r="AG15" s="52">
        <f t="shared" si="9"/>
        <v>2</v>
      </c>
      <c r="AH15" s="52">
        <f t="shared" si="10"/>
        <v>2</v>
      </c>
      <c r="AI15" s="53">
        <f t="shared" si="11"/>
        <v>19</v>
      </c>
      <c r="AJ15" s="60">
        <f t="shared" si="12"/>
        <v>2</v>
      </c>
      <c r="AK15" s="52">
        <f t="shared" si="13"/>
        <v>3</v>
      </c>
      <c r="AL15" s="60">
        <f t="shared" si="14"/>
        <v>2</v>
      </c>
      <c r="AM15" s="52">
        <f t="shared" si="15"/>
        <v>3</v>
      </c>
      <c r="AN15" s="53">
        <f t="shared" si="16"/>
        <v>10</v>
      </c>
      <c r="AO15" s="54">
        <f t="shared" si="17"/>
        <v>3</v>
      </c>
      <c r="AP15" s="54">
        <f t="shared" si="18"/>
        <v>3</v>
      </c>
      <c r="AQ15" s="56">
        <f t="shared" si="19"/>
        <v>6</v>
      </c>
      <c r="AR15" s="25"/>
      <c r="AS15" s="19"/>
      <c r="AT15" s="16"/>
    </row>
    <row r="16" spans="1:46" ht="71.099999999999994" customHeight="1">
      <c r="A16" s="230"/>
      <c r="B16" s="166" t="s">
        <v>96</v>
      </c>
      <c r="C16" s="47"/>
      <c r="D16" s="59" t="s">
        <v>111</v>
      </c>
      <c r="E16" s="59" t="s">
        <v>111</v>
      </c>
      <c r="F16" s="59" t="s">
        <v>668</v>
      </c>
      <c r="G16" s="48" t="s">
        <v>112</v>
      </c>
      <c r="H16" s="48" t="s">
        <v>112</v>
      </c>
      <c r="I16" s="48" t="s">
        <v>111</v>
      </c>
      <c r="J16" s="59" t="s">
        <v>668</v>
      </c>
      <c r="K16" s="48" t="s">
        <v>112</v>
      </c>
      <c r="L16" s="48" t="s">
        <v>112</v>
      </c>
      <c r="M16" s="49" t="str">
        <f t="shared" si="0"/>
        <v>A</v>
      </c>
      <c r="N16" s="59" t="s">
        <v>112</v>
      </c>
      <c r="O16" s="48" t="s">
        <v>111</v>
      </c>
      <c r="P16" s="59" t="s">
        <v>112</v>
      </c>
      <c r="Q16" s="48" t="s">
        <v>111</v>
      </c>
      <c r="R16" s="49" t="str">
        <f t="shared" si="20"/>
        <v>A</v>
      </c>
      <c r="S16" s="51" t="str">
        <f t="shared" si="1"/>
        <v>ALTO</v>
      </c>
      <c r="T16" s="214" t="s">
        <v>671</v>
      </c>
      <c r="U16" s="215"/>
      <c r="V16" s="215"/>
      <c r="W16" s="216"/>
      <c r="X16" s="25"/>
      <c r="Y16" s="25"/>
      <c r="Z16" s="60">
        <f t="shared" si="2"/>
        <v>3</v>
      </c>
      <c r="AA16" s="60">
        <f t="shared" si="3"/>
        <v>3</v>
      </c>
      <c r="AB16" s="60">
        <f t="shared" si="4"/>
        <v>1</v>
      </c>
      <c r="AC16" s="52">
        <f t="shared" si="5"/>
        <v>2</v>
      </c>
      <c r="AD16" s="52">
        <f t="shared" si="6"/>
        <v>2</v>
      </c>
      <c r="AE16" s="52">
        <f t="shared" si="7"/>
        <v>3</v>
      </c>
      <c r="AF16" s="60">
        <f t="shared" si="8"/>
        <v>1</v>
      </c>
      <c r="AG16" s="52">
        <f t="shared" si="9"/>
        <v>2</v>
      </c>
      <c r="AH16" s="52">
        <f t="shared" si="10"/>
        <v>2</v>
      </c>
      <c r="AI16" s="53">
        <f t="shared" si="11"/>
        <v>19</v>
      </c>
      <c r="AJ16" s="60">
        <f t="shared" si="12"/>
        <v>2</v>
      </c>
      <c r="AK16" s="52">
        <f t="shared" si="13"/>
        <v>3</v>
      </c>
      <c r="AL16" s="60">
        <f t="shared" si="14"/>
        <v>2</v>
      </c>
      <c r="AM16" s="52">
        <f t="shared" si="15"/>
        <v>3</v>
      </c>
      <c r="AN16" s="53">
        <f t="shared" si="16"/>
        <v>10</v>
      </c>
      <c r="AO16" s="54">
        <f t="shared" si="17"/>
        <v>3</v>
      </c>
      <c r="AP16" s="54">
        <f t="shared" si="18"/>
        <v>3</v>
      </c>
      <c r="AQ16" s="56">
        <f t="shared" si="19"/>
        <v>6</v>
      </c>
      <c r="AR16" s="25"/>
      <c r="AS16" s="19"/>
      <c r="AT16" s="16"/>
    </row>
    <row r="17" spans="1:46" ht="71.099999999999994" customHeight="1">
      <c r="A17" s="230"/>
      <c r="B17" s="166" t="s">
        <v>97</v>
      </c>
      <c r="C17" s="47"/>
      <c r="D17" s="59" t="s">
        <v>111</v>
      </c>
      <c r="E17" s="59" t="s">
        <v>111</v>
      </c>
      <c r="F17" s="59" t="s">
        <v>668</v>
      </c>
      <c r="G17" s="48" t="s">
        <v>112</v>
      </c>
      <c r="H17" s="48" t="s">
        <v>112</v>
      </c>
      <c r="I17" s="48" t="s">
        <v>111</v>
      </c>
      <c r="J17" s="59" t="s">
        <v>668</v>
      </c>
      <c r="K17" s="48" t="s">
        <v>112</v>
      </c>
      <c r="L17" s="48" t="s">
        <v>112</v>
      </c>
      <c r="M17" s="49" t="s">
        <v>111</v>
      </c>
      <c r="N17" s="59" t="s">
        <v>112</v>
      </c>
      <c r="O17" s="48" t="s">
        <v>111</v>
      </c>
      <c r="P17" s="59" t="s">
        <v>112</v>
      </c>
      <c r="Q17" s="48" t="s">
        <v>111</v>
      </c>
      <c r="R17" s="49" t="s">
        <v>111</v>
      </c>
      <c r="S17" s="51" t="s">
        <v>673</v>
      </c>
      <c r="T17" s="122" t="s">
        <v>671</v>
      </c>
      <c r="U17" s="123"/>
      <c r="V17" s="123"/>
      <c r="W17" s="124"/>
      <c r="X17" s="25"/>
      <c r="Y17" s="25"/>
      <c r="Z17" s="60"/>
      <c r="AA17" s="60"/>
      <c r="AB17" s="60"/>
      <c r="AC17" s="52"/>
      <c r="AD17" s="52"/>
      <c r="AE17" s="52"/>
      <c r="AF17" s="60"/>
      <c r="AG17" s="52"/>
      <c r="AH17" s="52"/>
      <c r="AI17" s="53"/>
      <c r="AJ17" s="60"/>
      <c r="AK17" s="52"/>
      <c r="AL17" s="60"/>
      <c r="AM17" s="52"/>
      <c r="AN17" s="53"/>
      <c r="AO17" s="54"/>
      <c r="AP17" s="54"/>
      <c r="AQ17" s="56"/>
      <c r="AR17" s="25"/>
      <c r="AS17" s="19"/>
      <c r="AT17" s="16"/>
    </row>
    <row r="18" spans="1:46" ht="71.099999999999994" customHeight="1">
      <c r="A18" s="230"/>
      <c r="B18" s="166" t="s">
        <v>98</v>
      </c>
      <c r="C18" s="47"/>
      <c r="D18" s="59" t="s">
        <v>111</v>
      </c>
      <c r="E18" s="59" t="s">
        <v>111</v>
      </c>
      <c r="F18" s="59" t="s">
        <v>112</v>
      </c>
      <c r="G18" s="48" t="s">
        <v>111</v>
      </c>
      <c r="H18" s="48" t="s">
        <v>112</v>
      </c>
      <c r="I18" s="48" t="s">
        <v>111</v>
      </c>
      <c r="J18" s="59" t="s">
        <v>668</v>
      </c>
      <c r="K18" s="48" t="s">
        <v>112</v>
      </c>
      <c r="L18" s="48" t="s">
        <v>112</v>
      </c>
      <c r="M18" s="49" t="s">
        <v>111</v>
      </c>
      <c r="N18" s="59" t="s">
        <v>112</v>
      </c>
      <c r="O18" s="48" t="s">
        <v>111</v>
      </c>
      <c r="P18" s="59" t="s">
        <v>112</v>
      </c>
      <c r="Q18" s="48" t="s">
        <v>111</v>
      </c>
      <c r="R18" s="49" t="s">
        <v>111</v>
      </c>
      <c r="S18" s="51" t="s">
        <v>673</v>
      </c>
      <c r="T18" s="122" t="s">
        <v>674</v>
      </c>
      <c r="U18" s="123"/>
      <c r="V18" s="123"/>
      <c r="W18" s="124"/>
      <c r="X18" s="25"/>
      <c r="Y18" s="25"/>
      <c r="Z18" s="60"/>
      <c r="AA18" s="60"/>
      <c r="AB18" s="60"/>
      <c r="AC18" s="52"/>
      <c r="AD18" s="52"/>
      <c r="AE18" s="52"/>
      <c r="AF18" s="60"/>
      <c r="AG18" s="52"/>
      <c r="AH18" s="52"/>
      <c r="AI18" s="53"/>
      <c r="AJ18" s="60"/>
      <c r="AK18" s="52"/>
      <c r="AL18" s="60"/>
      <c r="AM18" s="52"/>
      <c r="AN18" s="53"/>
      <c r="AO18" s="54"/>
      <c r="AP18" s="54"/>
      <c r="AQ18" s="56"/>
      <c r="AR18" s="25"/>
      <c r="AS18" s="19"/>
      <c r="AT18" s="16"/>
    </row>
    <row r="19" spans="1:46" ht="71.099999999999994" customHeight="1">
      <c r="A19" s="230"/>
      <c r="B19" s="166" t="s">
        <v>99</v>
      </c>
      <c r="C19" s="47"/>
      <c r="D19" s="59" t="s">
        <v>111</v>
      </c>
      <c r="E19" s="59" t="s">
        <v>111</v>
      </c>
      <c r="F19" s="59" t="s">
        <v>112</v>
      </c>
      <c r="G19" s="48" t="s">
        <v>111</v>
      </c>
      <c r="H19" s="48" t="s">
        <v>112</v>
      </c>
      <c r="I19" s="48" t="s">
        <v>111</v>
      </c>
      <c r="J19" s="59" t="s">
        <v>668</v>
      </c>
      <c r="K19" s="48" t="s">
        <v>112</v>
      </c>
      <c r="L19" s="48" t="s">
        <v>112</v>
      </c>
      <c r="M19" s="49" t="s">
        <v>111</v>
      </c>
      <c r="N19" s="59" t="s">
        <v>112</v>
      </c>
      <c r="O19" s="48" t="s">
        <v>111</v>
      </c>
      <c r="P19" s="59" t="s">
        <v>112</v>
      </c>
      <c r="Q19" s="48" t="s">
        <v>111</v>
      </c>
      <c r="R19" s="49" t="s">
        <v>111</v>
      </c>
      <c r="S19" s="51" t="s">
        <v>673</v>
      </c>
      <c r="T19" s="122" t="s">
        <v>674</v>
      </c>
      <c r="U19" s="123"/>
      <c r="V19" s="123"/>
      <c r="W19" s="124"/>
      <c r="X19" s="25"/>
      <c r="Y19" s="25"/>
      <c r="Z19" s="60"/>
      <c r="AA19" s="60"/>
      <c r="AB19" s="60"/>
      <c r="AC19" s="52"/>
      <c r="AD19" s="52"/>
      <c r="AE19" s="52"/>
      <c r="AF19" s="60"/>
      <c r="AG19" s="52"/>
      <c r="AH19" s="52"/>
      <c r="AI19" s="53"/>
      <c r="AJ19" s="60"/>
      <c r="AK19" s="52"/>
      <c r="AL19" s="60"/>
      <c r="AM19" s="52"/>
      <c r="AN19" s="53"/>
      <c r="AO19" s="54"/>
      <c r="AP19" s="54"/>
      <c r="AQ19" s="56"/>
      <c r="AR19" s="25"/>
      <c r="AS19" s="19"/>
      <c r="AT19" s="16"/>
    </row>
    <row r="20" spans="1:46" ht="71.099999999999994" customHeight="1">
      <c r="A20" s="230"/>
      <c r="B20" s="166" t="s">
        <v>100</v>
      </c>
      <c r="C20" s="47"/>
      <c r="D20" s="59" t="s">
        <v>111</v>
      </c>
      <c r="E20" s="59" t="s">
        <v>111</v>
      </c>
      <c r="F20" s="59" t="s">
        <v>112</v>
      </c>
      <c r="G20" s="48" t="s">
        <v>112</v>
      </c>
      <c r="H20" s="48" t="s">
        <v>112</v>
      </c>
      <c r="I20" s="48" t="s">
        <v>111</v>
      </c>
      <c r="J20" s="59" t="s">
        <v>668</v>
      </c>
      <c r="K20" s="48" t="s">
        <v>112</v>
      </c>
      <c r="L20" s="48" t="s">
        <v>112</v>
      </c>
      <c r="M20" s="49" t="s">
        <v>111</v>
      </c>
      <c r="N20" s="59" t="s">
        <v>112</v>
      </c>
      <c r="O20" s="48" t="s">
        <v>111</v>
      </c>
      <c r="P20" s="59" t="s">
        <v>112</v>
      </c>
      <c r="Q20" s="48" t="s">
        <v>111</v>
      </c>
      <c r="R20" s="49" t="s">
        <v>111</v>
      </c>
      <c r="S20" s="51" t="s">
        <v>673</v>
      </c>
      <c r="T20" s="122" t="s">
        <v>675</v>
      </c>
      <c r="U20" s="123"/>
      <c r="V20" s="123"/>
      <c r="W20" s="124"/>
      <c r="X20" s="25"/>
      <c r="Y20" s="25"/>
      <c r="Z20" s="60"/>
      <c r="AA20" s="60"/>
      <c r="AB20" s="60"/>
      <c r="AC20" s="52"/>
      <c r="AD20" s="52"/>
      <c r="AE20" s="52"/>
      <c r="AF20" s="60"/>
      <c r="AG20" s="52"/>
      <c r="AH20" s="52"/>
      <c r="AI20" s="53"/>
      <c r="AJ20" s="60"/>
      <c r="AK20" s="52"/>
      <c r="AL20" s="60"/>
      <c r="AM20" s="52"/>
      <c r="AN20" s="53"/>
      <c r="AO20" s="54"/>
      <c r="AP20" s="54"/>
      <c r="AQ20" s="56"/>
      <c r="AR20" s="25"/>
      <c r="AS20" s="19"/>
      <c r="AT20" s="16"/>
    </row>
    <row r="21" spans="1:46" ht="71.099999999999994" customHeight="1">
      <c r="A21" s="230"/>
      <c r="B21" s="166" t="s">
        <v>101</v>
      </c>
      <c r="C21" s="47"/>
      <c r="D21" s="59" t="s">
        <v>111</v>
      </c>
      <c r="E21" s="59" t="s">
        <v>111</v>
      </c>
      <c r="F21" s="59" t="s">
        <v>668</v>
      </c>
      <c r="G21" s="48" t="s">
        <v>112</v>
      </c>
      <c r="H21" s="48" t="s">
        <v>112</v>
      </c>
      <c r="I21" s="48" t="s">
        <v>111</v>
      </c>
      <c r="J21" s="59" t="s">
        <v>668</v>
      </c>
      <c r="K21" s="48" t="s">
        <v>112</v>
      </c>
      <c r="L21" s="48" t="s">
        <v>112</v>
      </c>
      <c r="M21" s="49" t="s">
        <v>111</v>
      </c>
      <c r="N21" s="59" t="s">
        <v>112</v>
      </c>
      <c r="O21" s="48" t="s">
        <v>111</v>
      </c>
      <c r="P21" s="59" t="s">
        <v>112</v>
      </c>
      <c r="Q21" s="48" t="s">
        <v>111</v>
      </c>
      <c r="R21" s="49" t="s">
        <v>111</v>
      </c>
      <c r="S21" s="51" t="s">
        <v>673</v>
      </c>
      <c r="T21" s="122" t="s">
        <v>671</v>
      </c>
      <c r="U21" s="123"/>
      <c r="V21" s="123"/>
      <c r="W21" s="124"/>
      <c r="X21" s="25"/>
      <c r="Y21" s="25"/>
      <c r="Z21" s="60"/>
      <c r="AA21" s="60"/>
      <c r="AB21" s="60"/>
      <c r="AC21" s="52"/>
      <c r="AD21" s="52"/>
      <c r="AE21" s="52"/>
      <c r="AF21" s="60"/>
      <c r="AG21" s="52"/>
      <c r="AH21" s="52"/>
      <c r="AI21" s="53"/>
      <c r="AJ21" s="60"/>
      <c r="AK21" s="52"/>
      <c r="AL21" s="60"/>
      <c r="AM21" s="52"/>
      <c r="AN21" s="53"/>
      <c r="AO21" s="54"/>
      <c r="AP21" s="54"/>
      <c r="AQ21" s="56"/>
      <c r="AR21" s="25"/>
      <c r="AS21" s="19"/>
      <c r="AT21" s="16"/>
    </row>
    <row r="22" spans="1:46" ht="71.099999999999994" customHeight="1">
      <c r="A22" s="230"/>
      <c r="B22" s="166" t="s">
        <v>102</v>
      </c>
      <c r="C22" s="47"/>
      <c r="D22" s="59" t="s">
        <v>112</v>
      </c>
      <c r="E22" s="59" t="s">
        <v>112</v>
      </c>
      <c r="F22" s="59" t="s">
        <v>668</v>
      </c>
      <c r="G22" s="48" t="s">
        <v>112</v>
      </c>
      <c r="H22" s="48" t="s">
        <v>112</v>
      </c>
      <c r="I22" s="48" t="s">
        <v>112</v>
      </c>
      <c r="J22" s="59" t="s">
        <v>668</v>
      </c>
      <c r="K22" s="48" t="s">
        <v>112</v>
      </c>
      <c r="L22" s="48" t="s">
        <v>112</v>
      </c>
      <c r="M22" s="49" t="s">
        <v>112</v>
      </c>
      <c r="N22" s="59" t="s">
        <v>112</v>
      </c>
      <c r="O22" s="48" t="s">
        <v>112</v>
      </c>
      <c r="P22" s="59" t="s">
        <v>668</v>
      </c>
      <c r="Q22" s="48" t="s">
        <v>112</v>
      </c>
      <c r="R22" s="49" t="s">
        <v>112</v>
      </c>
      <c r="S22" s="51" t="s">
        <v>676</v>
      </c>
      <c r="T22" s="122" t="s">
        <v>677</v>
      </c>
      <c r="U22" s="123"/>
      <c r="V22" s="123"/>
      <c r="W22" s="124"/>
      <c r="X22" s="25"/>
      <c r="Y22" s="25"/>
      <c r="Z22" s="60"/>
      <c r="AA22" s="60"/>
      <c r="AB22" s="60"/>
      <c r="AC22" s="52"/>
      <c r="AD22" s="52"/>
      <c r="AE22" s="52"/>
      <c r="AF22" s="60"/>
      <c r="AG22" s="52"/>
      <c r="AH22" s="52"/>
      <c r="AI22" s="53"/>
      <c r="AJ22" s="60"/>
      <c r="AK22" s="52"/>
      <c r="AL22" s="60"/>
      <c r="AM22" s="52"/>
      <c r="AN22" s="53"/>
      <c r="AO22" s="54"/>
      <c r="AP22" s="54"/>
      <c r="AQ22" s="56"/>
      <c r="AR22" s="25"/>
      <c r="AS22" s="19"/>
      <c r="AT22" s="16"/>
    </row>
    <row r="23" spans="1:46" ht="71.099999999999994" customHeight="1">
      <c r="A23" s="230"/>
      <c r="B23" s="166" t="s">
        <v>103</v>
      </c>
      <c r="C23" s="47"/>
      <c r="D23" s="59" t="s">
        <v>111</v>
      </c>
      <c r="E23" s="59" t="s">
        <v>111</v>
      </c>
      <c r="F23" s="59" t="s">
        <v>112</v>
      </c>
      <c r="G23" s="48" t="s">
        <v>111</v>
      </c>
      <c r="H23" s="48" t="s">
        <v>112</v>
      </c>
      <c r="I23" s="48" t="s">
        <v>111</v>
      </c>
      <c r="J23" s="59" t="s">
        <v>668</v>
      </c>
      <c r="K23" s="48" t="s">
        <v>112</v>
      </c>
      <c r="L23" s="48" t="s">
        <v>112</v>
      </c>
      <c r="M23" s="49" t="s">
        <v>111</v>
      </c>
      <c r="N23" s="59" t="s">
        <v>112</v>
      </c>
      <c r="O23" s="48" t="s">
        <v>111</v>
      </c>
      <c r="P23" s="59" t="s">
        <v>112</v>
      </c>
      <c r="Q23" s="48" t="s">
        <v>111</v>
      </c>
      <c r="R23" s="49" t="s">
        <v>111</v>
      </c>
      <c r="S23" s="51" t="s">
        <v>673</v>
      </c>
      <c r="T23" s="122" t="s">
        <v>678</v>
      </c>
      <c r="U23" s="123"/>
      <c r="V23" s="123"/>
      <c r="W23" s="124"/>
      <c r="X23" s="25"/>
      <c r="Y23" s="25"/>
      <c r="Z23" s="60"/>
      <c r="AA23" s="60"/>
      <c r="AB23" s="60"/>
      <c r="AC23" s="52"/>
      <c r="AD23" s="52"/>
      <c r="AE23" s="52"/>
      <c r="AF23" s="60"/>
      <c r="AG23" s="52"/>
      <c r="AH23" s="52"/>
      <c r="AI23" s="53"/>
      <c r="AJ23" s="60"/>
      <c r="AK23" s="52"/>
      <c r="AL23" s="60"/>
      <c r="AM23" s="52"/>
      <c r="AN23" s="53"/>
      <c r="AO23" s="54"/>
      <c r="AP23" s="54"/>
      <c r="AQ23" s="56"/>
      <c r="AR23" s="25"/>
      <c r="AS23" s="19"/>
      <c r="AT23" s="16"/>
    </row>
    <row r="24" spans="1:46" ht="71.099999999999994" customHeight="1">
      <c r="A24" s="230"/>
      <c r="B24" s="166" t="s">
        <v>104</v>
      </c>
      <c r="C24" s="47"/>
      <c r="D24" s="59" t="s">
        <v>111</v>
      </c>
      <c r="E24" s="59" t="s">
        <v>111</v>
      </c>
      <c r="F24" s="59" t="s">
        <v>112</v>
      </c>
      <c r="G24" s="48" t="s">
        <v>111</v>
      </c>
      <c r="H24" s="48" t="s">
        <v>112</v>
      </c>
      <c r="I24" s="48" t="s">
        <v>111</v>
      </c>
      <c r="J24" s="59" t="s">
        <v>668</v>
      </c>
      <c r="K24" s="48" t="s">
        <v>112</v>
      </c>
      <c r="L24" s="48" t="s">
        <v>112</v>
      </c>
      <c r="M24" s="49" t="s">
        <v>111</v>
      </c>
      <c r="N24" s="59" t="s">
        <v>111</v>
      </c>
      <c r="O24" s="48" t="s">
        <v>111</v>
      </c>
      <c r="P24" s="59" t="s">
        <v>111</v>
      </c>
      <c r="Q24" s="48" t="s">
        <v>111</v>
      </c>
      <c r="R24" s="49" t="s">
        <v>111</v>
      </c>
      <c r="S24" s="51" t="s">
        <v>673</v>
      </c>
      <c r="T24" s="122" t="s">
        <v>679</v>
      </c>
      <c r="U24" s="123"/>
      <c r="V24" s="123"/>
      <c r="W24" s="124"/>
      <c r="X24" s="25"/>
      <c r="Y24" s="25"/>
      <c r="Z24" s="60"/>
      <c r="AA24" s="60"/>
      <c r="AB24" s="60"/>
      <c r="AC24" s="52"/>
      <c r="AD24" s="52"/>
      <c r="AE24" s="52"/>
      <c r="AF24" s="60"/>
      <c r="AG24" s="52"/>
      <c r="AH24" s="52"/>
      <c r="AI24" s="53"/>
      <c r="AJ24" s="60"/>
      <c r="AK24" s="52"/>
      <c r="AL24" s="60"/>
      <c r="AM24" s="52"/>
      <c r="AN24" s="53"/>
      <c r="AO24" s="54"/>
      <c r="AP24" s="54"/>
      <c r="AQ24" s="56"/>
      <c r="AR24" s="25"/>
      <c r="AS24" s="19"/>
      <c r="AT24" s="16"/>
    </row>
    <row r="25" spans="1:46" ht="71.099999999999994" customHeight="1">
      <c r="A25" s="230"/>
      <c r="B25" s="166" t="s">
        <v>105</v>
      </c>
      <c r="C25" s="47"/>
      <c r="D25" s="59" t="s">
        <v>111</v>
      </c>
      <c r="E25" s="59" t="s">
        <v>111</v>
      </c>
      <c r="F25" s="59" t="s">
        <v>112</v>
      </c>
      <c r="G25" s="48" t="s">
        <v>111</v>
      </c>
      <c r="H25" s="48" t="s">
        <v>112</v>
      </c>
      <c r="I25" s="48" t="s">
        <v>111</v>
      </c>
      <c r="J25" s="59" t="s">
        <v>112</v>
      </c>
      <c r="K25" s="48" t="s">
        <v>112</v>
      </c>
      <c r="L25" s="48" t="s">
        <v>112</v>
      </c>
      <c r="M25" s="49" t="s">
        <v>111</v>
      </c>
      <c r="N25" s="59" t="s">
        <v>111</v>
      </c>
      <c r="O25" s="48" t="s">
        <v>111</v>
      </c>
      <c r="P25" s="59" t="s">
        <v>111</v>
      </c>
      <c r="Q25" s="48" t="s">
        <v>111</v>
      </c>
      <c r="R25" s="49" t="s">
        <v>111</v>
      </c>
      <c r="S25" s="51" t="s">
        <v>680</v>
      </c>
      <c r="T25" s="122" t="s">
        <v>681</v>
      </c>
      <c r="U25" s="123"/>
      <c r="V25" s="123"/>
      <c r="W25" s="124"/>
      <c r="X25" s="25"/>
      <c r="Y25" s="25"/>
      <c r="Z25" s="60"/>
      <c r="AA25" s="60"/>
      <c r="AB25" s="60"/>
      <c r="AC25" s="52"/>
      <c r="AD25" s="52"/>
      <c r="AE25" s="52"/>
      <c r="AF25" s="60"/>
      <c r="AG25" s="52"/>
      <c r="AH25" s="52"/>
      <c r="AI25" s="53"/>
      <c r="AJ25" s="60"/>
      <c r="AK25" s="52"/>
      <c r="AL25" s="60"/>
      <c r="AM25" s="52"/>
      <c r="AN25" s="53"/>
      <c r="AO25" s="54"/>
      <c r="AP25" s="54"/>
      <c r="AQ25" s="56"/>
      <c r="AR25" s="25"/>
      <c r="AS25" s="19"/>
      <c r="AT25" s="16"/>
    </row>
    <row r="26" spans="1:46" ht="71.099999999999994" customHeight="1">
      <c r="A26" s="230"/>
      <c r="B26" s="166" t="s">
        <v>106</v>
      </c>
      <c r="C26" s="47"/>
      <c r="D26" s="59" t="s">
        <v>112</v>
      </c>
      <c r="E26" s="59" t="s">
        <v>112</v>
      </c>
      <c r="F26" s="59" t="s">
        <v>668</v>
      </c>
      <c r="G26" s="48" t="s">
        <v>112</v>
      </c>
      <c r="H26" s="48" t="s">
        <v>112</v>
      </c>
      <c r="I26" s="48" t="s">
        <v>112</v>
      </c>
      <c r="J26" s="59" t="s">
        <v>668</v>
      </c>
      <c r="K26" s="48" t="s">
        <v>112</v>
      </c>
      <c r="L26" s="48" t="s">
        <v>112</v>
      </c>
      <c r="M26" s="49" t="s">
        <v>112</v>
      </c>
      <c r="N26" s="59" t="s">
        <v>111</v>
      </c>
      <c r="O26" s="48" t="s">
        <v>111</v>
      </c>
      <c r="P26" s="59" t="s">
        <v>111</v>
      </c>
      <c r="Q26" s="48" t="s">
        <v>111</v>
      </c>
      <c r="R26" s="49" t="s">
        <v>111</v>
      </c>
      <c r="S26" s="51" t="s">
        <v>673</v>
      </c>
      <c r="T26" s="122" t="s">
        <v>682</v>
      </c>
      <c r="U26" s="123"/>
      <c r="V26" s="123"/>
      <c r="W26" s="124"/>
      <c r="X26" s="25"/>
      <c r="Y26" s="25"/>
      <c r="Z26" s="60"/>
      <c r="AA26" s="60"/>
      <c r="AB26" s="60"/>
      <c r="AC26" s="52"/>
      <c r="AD26" s="52"/>
      <c r="AE26" s="52"/>
      <c r="AF26" s="60"/>
      <c r="AG26" s="52"/>
      <c r="AH26" s="52"/>
      <c r="AI26" s="53"/>
      <c r="AJ26" s="60"/>
      <c r="AK26" s="52"/>
      <c r="AL26" s="60"/>
      <c r="AM26" s="52"/>
      <c r="AN26" s="53"/>
      <c r="AO26" s="54"/>
      <c r="AP26" s="54"/>
      <c r="AQ26" s="56"/>
      <c r="AR26" s="25"/>
      <c r="AS26" s="19"/>
      <c r="AT26" s="16"/>
    </row>
    <row r="27" spans="1:46" ht="71.099999999999994" customHeight="1">
      <c r="A27" s="230"/>
      <c r="B27" s="166" t="s">
        <v>107</v>
      </c>
      <c r="C27" s="47"/>
      <c r="D27" s="59" t="s">
        <v>111</v>
      </c>
      <c r="E27" s="59" t="s">
        <v>111</v>
      </c>
      <c r="F27" s="59" t="s">
        <v>112</v>
      </c>
      <c r="G27" s="48" t="s">
        <v>111</v>
      </c>
      <c r="H27" s="48" t="s">
        <v>112</v>
      </c>
      <c r="I27" s="48" t="s">
        <v>111</v>
      </c>
      <c r="J27" s="59" t="s">
        <v>668</v>
      </c>
      <c r="K27" s="48" t="s">
        <v>112</v>
      </c>
      <c r="L27" s="48" t="s">
        <v>112</v>
      </c>
      <c r="M27" s="49" t="s">
        <v>111</v>
      </c>
      <c r="N27" s="59" t="s">
        <v>111</v>
      </c>
      <c r="O27" s="48" t="s">
        <v>111</v>
      </c>
      <c r="P27" s="59" t="s">
        <v>111</v>
      </c>
      <c r="Q27" s="48" t="s">
        <v>111</v>
      </c>
      <c r="R27" s="49" t="s">
        <v>111</v>
      </c>
      <c r="S27" s="51" t="s">
        <v>673</v>
      </c>
      <c r="T27" s="122" t="s">
        <v>683</v>
      </c>
      <c r="U27" s="123"/>
      <c r="V27" s="123"/>
      <c r="W27" s="124"/>
      <c r="X27" s="25"/>
      <c r="Y27" s="25"/>
      <c r="Z27" s="60"/>
      <c r="AA27" s="60"/>
      <c r="AB27" s="60"/>
      <c r="AC27" s="52"/>
      <c r="AD27" s="52"/>
      <c r="AE27" s="52"/>
      <c r="AF27" s="60"/>
      <c r="AG27" s="52"/>
      <c r="AH27" s="52"/>
      <c r="AI27" s="53"/>
      <c r="AJ27" s="60"/>
      <c r="AK27" s="52"/>
      <c r="AL27" s="60"/>
      <c r="AM27" s="52"/>
      <c r="AN27" s="53"/>
      <c r="AO27" s="54"/>
      <c r="AP27" s="54"/>
      <c r="AQ27" s="56"/>
      <c r="AR27" s="25"/>
      <c r="AS27" s="19"/>
      <c r="AT27" s="16"/>
    </row>
    <row r="28" spans="1:46" ht="71.099999999999994" customHeight="1">
      <c r="A28" s="230"/>
      <c r="B28" s="166" t="s">
        <v>108</v>
      </c>
      <c r="C28" s="47"/>
      <c r="D28" s="59"/>
      <c r="E28" s="59"/>
      <c r="F28" s="59"/>
      <c r="G28" s="48"/>
      <c r="H28" s="48"/>
      <c r="I28" s="48"/>
      <c r="J28" s="59"/>
      <c r="K28" s="48"/>
      <c r="L28" s="48"/>
      <c r="M28" s="49"/>
      <c r="N28" s="59"/>
      <c r="O28" s="48"/>
      <c r="P28" s="59"/>
      <c r="Q28" s="48"/>
      <c r="R28" s="49"/>
      <c r="S28" s="51"/>
      <c r="T28" s="122"/>
      <c r="U28" s="123"/>
      <c r="V28" s="123"/>
      <c r="W28" s="124"/>
      <c r="X28" s="25"/>
      <c r="Y28" s="25"/>
      <c r="Z28" s="60"/>
      <c r="AA28" s="60"/>
      <c r="AB28" s="60"/>
      <c r="AC28" s="52"/>
      <c r="AD28" s="52"/>
      <c r="AE28" s="52"/>
      <c r="AF28" s="60"/>
      <c r="AG28" s="52"/>
      <c r="AH28" s="52"/>
      <c r="AI28" s="53"/>
      <c r="AJ28" s="60"/>
      <c r="AK28" s="52"/>
      <c r="AL28" s="60"/>
      <c r="AM28" s="52"/>
      <c r="AN28" s="53"/>
      <c r="AO28" s="54"/>
      <c r="AP28" s="54"/>
      <c r="AQ28" s="56"/>
      <c r="AR28" s="25"/>
      <c r="AS28" s="19"/>
      <c r="AT28" s="16"/>
    </row>
    <row r="29" spans="1:46" ht="71.099999999999994" customHeight="1">
      <c r="A29" s="230"/>
      <c r="B29" s="166" t="s">
        <v>109</v>
      </c>
      <c r="C29" s="47"/>
      <c r="D29" s="59"/>
      <c r="E29" s="59"/>
      <c r="F29" s="59"/>
      <c r="G29" s="48"/>
      <c r="H29" s="48"/>
      <c r="I29" s="48"/>
      <c r="J29" s="59"/>
      <c r="K29" s="48"/>
      <c r="L29" s="48"/>
      <c r="M29" s="49"/>
      <c r="N29" s="59"/>
      <c r="O29" s="48"/>
      <c r="P29" s="59"/>
      <c r="Q29" s="48"/>
      <c r="R29" s="49"/>
      <c r="S29" s="51"/>
      <c r="T29" s="122"/>
      <c r="U29" s="123"/>
      <c r="V29" s="123"/>
      <c r="W29" s="124"/>
      <c r="X29" s="25"/>
      <c r="Y29" s="25"/>
      <c r="Z29" s="60"/>
      <c r="AA29" s="60"/>
      <c r="AB29" s="60"/>
      <c r="AC29" s="52"/>
      <c r="AD29" s="52"/>
      <c r="AE29" s="52"/>
      <c r="AF29" s="60"/>
      <c r="AG29" s="52"/>
      <c r="AH29" s="52"/>
      <c r="AI29" s="53"/>
      <c r="AJ29" s="60"/>
      <c r="AK29" s="52"/>
      <c r="AL29" s="60"/>
      <c r="AM29" s="52"/>
      <c r="AN29" s="53"/>
      <c r="AO29" s="54"/>
      <c r="AP29" s="54"/>
      <c r="AQ29" s="56"/>
      <c r="AR29" s="25"/>
      <c r="AS29" s="19"/>
      <c r="AT29" s="16"/>
    </row>
    <row r="30" spans="1:46" ht="71.099999999999994" customHeight="1">
      <c r="A30" s="230"/>
      <c r="B30" s="166" t="s">
        <v>110</v>
      </c>
      <c r="C30" s="47"/>
      <c r="D30" s="59" t="s">
        <v>111</v>
      </c>
      <c r="E30" s="59" t="s">
        <v>111</v>
      </c>
      <c r="F30" s="59" t="s">
        <v>111</v>
      </c>
      <c r="G30" s="48"/>
      <c r="H30" s="48"/>
      <c r="I30" s="48"/>
      <c r="J30" s="59" t="s">
        <v>112</v>
      </c>
      <c r="K30" s="48"/>
      <c r="L30" s="48"/>
      <c r="M30" s="49" t="str">
        <f t="shared" si="0"/>
        <v>A</v>
      </c>
      <c r="N30" s="59" t="s">
        <v>111</v>
      </c>
      <c r="O30" s="48"/>
      <c r="P30" s="59" t="s">
        <v>111</v>
      </c>
      <c r="Q30" s="48"/>
      <c r="R30" s="49" t="str">
        <f t="shared" si="20"/>
        <v>A</v>
      </c>
      <c r="S30" s="51" t="str">
        <f t="shared" si="1"/>
        <v>ALTO</v>
      </c>
      <c r="T30" s="214"/>
      <c r="U30" s="215"/>
      <c r="V30" s="215"/>
      <c r="W30" s="216"/>
      <c r="X30" s="25"/>
      <c r="Y30" s="25"/>
      <c r="Z30" s="60">
        <f t="shared" si="2"/>
        <v>3</v>
      </c>
      <c r="AA30" s="60">
        <f t="shared" si="3"/>
        <v>3</v>
      </c>
      <c r="AB30" s="60">
        <f t="shared" si="4"/>
        <v>3</v>
      </c>
      <c r="AC30" s="52" t="str">
        <f t="shared" si="5"/>
        <v/>
      </c>
      <c r="AD30" s="52" t="str">
        <f t="shared" si="6"/>
        <v/>
      </c>
      <c r="AE30" s="52" t="str">
        <f t="shared" si="7"/>
        <v/>
      </c>
      <c r="AF30" s="60">
        <f t="shared" si="8"/>
        <v>2</v>
      </c>
      <c r="AG30" s="52" t="str">
        <f t="shared" si="9"/>
        <v/>
      </c>
      <c r="AH30" s="52" t="str">
        <f t="shared" si="10"/>
        <v/>
      </c>
      <c r="AI30" s="53">
        <f t="shared" si="11"/>
        <v>11</v>
      </c>
      <c r="AJ30" s="60">
        <f t="shared" si="12"/>
        <v>3</v>
      </c>
      <c r="AK30" s="52" t="str">
        <f t="shared" si="13"/>
        <v/>
      </c>
      <c r="AL30" s="60">
        <f t="shared" si="14"/>
        <v>3</v>
      </c>
      <c r="AM30" s="52" t="str">
        <f t="shared" si="15"/>
        <v/>
      </c>
      <c r="AN30" s="53">
        <f t="shared" si="16"/>
        <v>6</v>
      </c>
      <c r="AO30" s="54">
        <f t="shared" si="17"/>
        <v>3</v>
      </c>
      <c r="AP30" s="54">
        <f t="shared" si="18"/>
        <v>3</v>
      </c>
      <c r="AQ30" s="56">
        <f t="shared" si="19"/>
        <v>6</v>
      </c>
      <c r="AR30" s="25"/>
      <c r="AS30" s="19"/>
      <c r="AT30" s="16"/>
    </row>
    <row r="31" spans="1:46" ht="71.099999999999994" customHeight="1">
      <c r="A31" s="229" t="s">
        <v>113</v>
      </c>
      <c r="B31" s="166" t="s">
        <v>114</v>
      </c>
      <c r="C31" s="47"/>
      <c r="D31" s="59" t="s">
        <v>112</v>
      </c>
      <c r="E31" s="59" t="s">
        <v>112</v>
      </c>
      <c r="F31" s="59" t="s">
        <v>668</v>
      </c>
      <c r="G31" s="48" t="s">
        <v>112</v>
      </c>
      <c r="H31" s="48" t="s">
        <v>112</v>
      </c>
      <c r="I31" s="48" t="s">
        <v>112</v>
      </c>
      <c r="J31" s="59" t="s">
        <v>668</v>
      </c>
      <c r="K31" s="48" t="s">
        <v>668</v>
      </c>
      <c r="L31" s="48" t="s">
        <v>112</v>
      </c>
      <c r="M31" s="49" t="str">
        <f t="shared" si="0"/>
        <v>A</v>
      </c>
      <c r="N31" s="59" t="s">
        <v>112</v>
      </c>
      <c r="O31" s="48" t="s">
        <v>112</v>
      </c>
      <c r="P31" s="59" t="s">
        <v>668</v>
      </c>
      <c r="Q31" s="48" t="s">
        <v>112</v>
      </c>
      <c r="R31" s="49" t="str">
        <f t="shared" si="20"/>
        <v>A</v>
      </c>
      <c r="S31" s="51" t="str">
        <f t="shared" si="1"/>
        <v>ALTO</v>
      </c>
      <c r="T31" s="214" t="s">
        <v>669</v>
      </c>
      <c r="U31" s="215"/>
      <c r="V31" s="215"/>
      <c r="W31" s="216"/>
      <c r="X31" s="25"/>
      <c r="Y31" s="25"/>
      <c r="Z31" s="60">
        <f t="shared" si="2"/>
        <v>2</v>
      </c>
      <c r="AA31" s="60">
        <f t="shared" si="3"/>
        <v>2</v>
      </c>
      <c r="AB31" s="60">
        <f t="shared" si="4"/>
        <v>1</v>
      </c>
      <c r="AC31" s="52">
        <f t="shared" si="5"/>
        <v>2</v>
      </c>
      <c r="AD31" s="52">
        <f t="shared" si="6"/>
        <v>2</v>
      </c>
      <c r="AE31" s="52">
        <f t="shared" si="7"/>
        <v>2</v>
      </c>
      <c r="AF31" s="60">
        <f t="shared" si="8"/>
        <v>1</v>
      </c>
      <c r="AG31" s="52">
        <f t="shared" si="9"/>
        <v>1</v>
      </c>
      <c r="AH31" s="52">
        <f t="shared" si="10"/>
        <v>2</v>
      </c>
      <c r="AI31" s="53">
        <f t="shared" si="11"/>
        <v>15</v>
      </c>
      <c r="AJ31" s="60">
        <f t="shared" si="12"/>
        <v>2</v>
      </c>
      <c r="AK31" s="52">
        <f t="shared" si="13"/>
        <v>2</v>
      </c>
      <c r="AL31" s="60">
        <f t="shared" si="14"/>
        <v>1</v>
      </c>
      <c r="AM31" s="52">
        <f t="shared" si="15"/>
        <v>2</v>
      </c>
      <c r="AN31" s="53">
        <f t="shared" si="16"/>
        <v>7</v>
      </c>
      <c r="AO31" s="54">
        <f t="shared" si="17"/>
        <v>3</v>
      </c>
      <c r="AP31" s="54">
        <f t="shared" si="18"/>
        <v>3</v>
      </c>
      <c r="AQ31" s="56">
        <f t="shared" si="19"/>
        <v>6</v>
      </c>
      <c r="AR31" s="25"/>
      <c r="AS31" s="19"/>
      <c r="AT31" s="16"/>
    </row>
    <row r="32" spans="1:46" ht="71.099999999999994" customHeight="1">
      <c r="A32" s="230"/>
      <c r="B32" s="166" t="s">
        <v>115</v>
      </c>
      <c r="C32" s="47"/>
      <c r="D32" s="59" t="s">
        <v>112</v>
      </c>
      <c r="E32" s="59" t="s">
        <v>112</v>
      </c>
      <c r="F32" s="59" t="s">
        <v>668</v>
      </c>
      <c r="G32" s="48" t="s">
        <v>112</v>
      </c>
      <c r="H32" s="48" t="s">
        <v>112</v>
      </c>
      <c r="I32" s="48" t="s">
        <v>112</v>
      </c>
      <c r="J32" s="59" t="s">
        <v>668</v>
      </c>
      <c r="K32" s="48" t="s">
        <v>668</v>
      </c>
      <c r="L32" s="48" t="s">
        <v>112</v>
      </c>
      <c r="M32" s="49" t="str">
        <f t="shared" si="0"/>
        <v>A</v>
      </c>
      <c r="N32" s="59" t="s">
        <v>112</v>
      </c>
      <c r="O32" s="48" t="s">
        <v>112</v>
      </c>
      <c r="P32" s="59" t="s">
        <v>668</v>
      </c>
      <c r="Q32" s="48" t="s">
        <v>112</v>
      </c>
      <c r="R32" s="49" t="str">
        <f t="shared" si="20"/>
        <v>A</v>
      </c>
      <c r="S32" s="51" t="str">
        <f t="shared" si="1"/>
        <v>ALTO</v>
      </c>
      <c r="T32" s="214" t="s">
        <v>669</v>
      </c>
      <c r="U32" s="215"/>
      <c r="V32" s="215"/>
      <c r="W32" s="216"/>
      <c r="X32" s="25"/>
      <c r="Y32" s="25"/>
      <c r="Z32" s="60">
        <f t="shared" si="2"/>
        <v>2</v>
      </c>
      <c r="AA32" s="60">
        <f t="shared" si="3"/>
        <v>2</v>
      </c>
      <c r="AB32" s="60">
        <f t="shared" si="4"/>
        <v>1</v>
      </c>
      <c r="AC32" s="52">
        <f t="shared" si="5"/>
        <v>2</v>
      </c>
      <c r="AD32" s="52">
        <f t="shared" si="6"/>
        <v>2</v>
      </c>
      <c r="AE32" s="52">
        <f t="shared" si="7"/>
        <v>2</v>
      </c>
      <c r="AF32" s="60">
        <f t="shared" si="8"/>
        <v>1</v>
      </c>
      <c r="AG32" s="52">
        <f t="shared" si="9"/>
        <v>1</v>
      </c>
      <c r="AH32" s="52">
        <f t="shared" si="10"/>
        <v>2</v>
      </c>
      <c r="AI32" s="53">
        <f t="shared" si="11"/>
        <v>15</v>
      </c>
      <c r="AJ32" s="60">
        <f t="shared" si="12"/>
        <v>2</v>
      </c>
      <c r="AK32" s="52">
        <f t="shared" si="13"/>
        <v>2</v>
      </c>
      <c r="AL32" s="60">
        <f t="shared" si="14"/>
        <v>1</v>
      </c>
      <c r="AM32" s="52">
        <f t="shared" si="15"/>
        <v>2</v>
      </c>
      <c r="AN32" s="53">
        <f t="shared" si="16"/>
        <v>7</v>
      </c>
      <c r="AO32" s="54">
        <f t="shared" si="17"/>
        <v>3</v>
      </c>
      <c r="AP32" s="54">
        <f t="shared" si="18"/>
        <v>3</v>
      </c>
      <c r="AQ32" s="56">
        <f t="shared" si="19"/>
        <v>6</v>
      </c>
      <c r="AR32" s="25"/>
      <c r="AS32" s="19"/>
      <c r="AT32" s="16"/>
    </row>
    <row r="33" spans="1:46" ht="71.099999999999994" customHeight="1">
      <c r="A33" s="230"/>
      <c r="B33" s="166" t="s">
        <v>116</v>
      </c>
      <c r="C33" s="47"/>
      <c r="D33" s="59" t="s">
        <v>112</v>
      </c>
      <c r="E33" s="59" t="s">
        <v>112</v>
      </c>
      <c r="F33" s="59" t="s">
        <v>668</v>
      </c>
      <c r="G33" s="48" t="s">
        <v>112</v>
      </c>
      <c r="H33" s="48" t="s">
        <v>112</v>
      </c>
      <c r="I33" s="48" t="s">
        <v>112</v>
      </c>
      <c r="J33" s="59" t="s">
        <v>668</v>
      </c>
      <c r="K33" s="48" t="s">
        <v>668</v>
      </c>
      <c r="L33" s="48" t="s">
        <v>112</v>
      </c>
      <c r="M33" s="49" t="str">
        <f t="shared" si="0"/>
        <v>A</v>
      </c>
      <c r="N33" s="59" t="s">
        <v>112</v>
      </c>
      <c r="O33" s="48" t="s">
        <v>112</v>
      </c>
      <c r="P33" s="59" t="s">
        <v>668</v>
      </c>
      <c r="Q33" s="48" t="s">
        <v>112</v>
      </c>
      <c r="R33" s="49" t="str">
        <f t="shared" si="20"/>
        <v>A</v>
      </c>
      <c r="S33" s="51" t="str">
        <f t="shared" si="1"/>
        <v>ALTO</v>
      </c>
      <c r="T33" s="214" t="s">
        <v>669</v>
      </c>
      <c r="U33" s="215"/>
      <c r="V33" s="215"/>
      <c r="W33" s="216"/>
      <c r="X33" s="25"/>
      <c r="Y33" s="25"/>
      <c r="Z33" s="60">
        <f t="shared" si="2"/>
        <v>2</v>
      </c>
      <c r="AA33" s="60">
        <f t="shared" si="3"/>
        <v>2</v>
      </c>
      <c r="AB33" s="60">
        <f t="shared" si="4"/>
        <v>1</v>
      </c>
      <c r="AC33" s="52">
        <f t="shared" si="5"/>
        <v>2</v>
      </c>
      <c r="AD33" s="52">
        <f t="shared" si="6"/>
        <v>2</v>
      </c>
      <c r="AE33" s="52">
        <f t="shared" si="7"/>
        <v>2</v>
      </c>
      <c r="AF33" s="60">
        <f t="shared" si="8"/>
        <v>1</v>
      </c>
      <c r="AG33" s="52">
        <f t="shared" si="9"/>
        <v>1</v>
      </c>
      <c r="AH33" s="52">
        <f t="shared" si="10"/>
        <v>2</v>
      </c>
      <c r="AI33" s="53">
        <f t="shared" si="11"/>
        <v>15</v>
      </c>
      <c r="AJ33" s="60">
        <f t="shared" si="12"/>
        <v>2</v>
      </c>
      <c r="AK33" s="52">
        <f t="shared" si="13"/>
        <v>2</v>
      </c>
      <c r="AL33" s="60">
        <f t="shared" si="14"/>
        <v>1</v>
      </c>
      <c r="AM33" s="52">
        <f t="shared" si="15"/>
        <v>2</v>
      </c>
      <c r="AN33" s="53">
        <f t="shared" si="16"/>
        <v>7</v>
      </c>
      <c r="AO33" s="54">
        <f t="shared" si="17"/>
        <v>3</v>
      </c>
      <c r="AP33" s="54">
        <f t="shared" si="18"/>
        <v>3</v>
      </c>
      <c r="AQ33" s="56">
        <f t="shared" si="19"/>
        <v>6</v>
      </c>
      <c r="AR33" s="25"/>
      <c r="AS33" s="19"/>
      <c r="AT33" s="16"/>
    </row>
    <row r="34" spans="1:46" ht="71.099999999999994" customHeight="1">
      <c r="A34" s="230"/>
      <c r="B34" s="166" t="s">
        <v>117</v>
      </c>
      <c r="C34" s="47"/>
      <c r="D34" s="59" t="s">
        <v>112</v>
      </c>
      <c r="E34" s="59" t="s">
        <v>112</v>
      </c>
      <c r="F34" s="59" t="s">
        <v>668</v>
      </c>
      <c r="G34" s="48" t="s">
        <v>112</v>
      </c>
      <c r="H34" s="48" t="s">
        <v>112</v>
      </c>
      <c r="I34" s="48" t="s">
        <v>112</v>
      </c>
      <c r="J34" s="59" t="s">
        <v>668</v>
      </c>
      <c r="K34" s="48" t="s">
        <v>668</v>
      </c>
      <c r="L34" s="48" t="s">
        <v>112</v>
      </c>
      <c r="M34" s="49" t="str">
        <f t="shared" si="0"/>
        <v>A</v>
      </c>
      <c r="N34" s="59" t="s">
        <v>112</v>
      </c>
      <c r="O34" s="48" t="s">
        <v>112</v>
      </c>
      <c r="P34" s="59" t="s">
        <v>668</v>
      </c>
      <c r="Q34" s="48" t="s">
        <v>112</v>
      </c>
      <c r="R34" s="49" t="str">
        <f t="shared" si="20"/>
        <v>A</v>
      </c>
      <c r="S34" s="51" t="str">
        <f t="shared" si="1"/>
        <v>ALTO</v>
      </c>
      <c r="T34" s="214" t="s">
        <v>669</v>
      </c>
      <c r="U34" s="215"/>
      <c r="V34" s="215"/>
      <c r="W34" s="216"/>
      <c r="X34" s="25"/>
      <c r="Y34" s="25"/>
      <c r="Z34" s="60">
        <f t="shared" si="2"/>
        <v>2</v>
      </c>
      <c r="AA34" s="60">
        <f t="shared" si="3"/>
        <v>2</v>
      </c>
      <c r="AB34" s="60">
        <f t="shared" si="4"/>
        <v>1</v>
      </c>
      <c r="AC34" s="52">
        <f t="shared" si="5"/>
        <v>2</v>
      </c>
      <c r="AD34" s="52">
        <f t="shared" si="6"/>
        <v>2</v>
      </c>
      <c r="AE34" s="52">
        <f t="shared" si="7"/>
        <v>2</v>
      </c>
      <c r="AF34" s="60">
        <f t="shared" si="8"/>
        <v>1</v>
      </c>
      <c r="AG34" s="52">
        <f t="shared" si="9"/>
        <v>1</v>
      </c>
      <c r="AH34" s="52">
        <f t="shared" si="10"/>
        <v>2</v>
      </c>
      <c r="AI34" s="53">
        <f t="shared" si="11"/>
        <v>15</v>
      </c>
      <c r="AJ34" s="60">
        <f t="shared" si="12"/>
        <v>2</v>
      </c>
      <c r="AK34" s="52">
        <f t="shared" si="13"/>
        <v>2</v>
      </c>
      <c r="AL34" s="60">
        <f t="shared" si="14"/>
        <v>1</v>
      </c>
      <c r="AM34" s="52">
        <f t="shared" si="15"/>
        <v>2</v>
      </c>
      <c r="AN34" s="53">
        <f t="shared" si="16"/>
        <v>7</v>
      </c>
      <c r="AO34" s="54">
        <f t="shared" si="17"/>
        <v>3</v>
      </c>
      <c r="AP34" s="54">
        <f t="shared" si="18"/>
        <v>3</v>
      </c>
      <c r="AQ34" s="56">
        <f t="shared" si="19"/>
        <v>6</v>
      </c>
      <c r="AR34" s="25"/>
      <c r="AS34" s="19"/>
      <c r="AT34" s="16"/>
    </row>
    <row r="35" spans="1:46" ht="71.099999999999994" customHeight="1">
      <c r="A35" s="230"/>
      <c r="B35" s="166" t="s">
        <v>118</v>
      </c>
      <c r="C35" s="47"/>
      <c r="D35" s="59" t="s">
        <v>111</v>
      </c>
      <c r="E35" s="59" t="s">
        <v>111</v>
      </c>
      <c r="F35" s="59" t="s">
        <v>112</v>
      </c>
      <c r="G35" s="48" t="s">
        <v>111</v>
      </c>
      <c r="H35" s="48" t="s">
        <v>112</v>
      </c>
      <c r="I35" s="48" t="s">
        <v>111</v>
      </c>
      <c r="J35" s="59" t="s">
        <v>668</v>
      </c>
      <c r="K35" s="48" t="s">
        <v>112</v>
      </c>
      <c r="L35" s="48" t="s">
        <v>112</v>
      </c>
      <c r="M35" s="49" t="str">
        <f t="shared" si="0"/>
        <v>A</v>
      </c>
      <c r="N35" s="59" t="s">
        <v>112</v>
      </c>
      <c r="O35" s="48" t="s">
        <v>111</v>
      </c>
      <c r="P35" s="59" t="s">
        <v>112</v>
      </c>
      <c r="Q35" s="48" t="s">
        <v>111</v>
      </c>
      <c r="R35" s="49" t="str">
        <f t="shared" si="20"/>
        <v>A</v>
      </c>
      <c r="S35" s="51" t="str">
        <f t="shared" si="1"/>
        <v>ALTO</v>
      </c>
      <c r="T35" s="214" t="s">
        <v>684</v>
      </c>
      <c r="U35" s="215"/>
      <c r="V35" s="215"/>
      <c r="W35" s="216"/>
      <c r="X35" s="25"/>
      <c r="Y35" s="25"/>
      <c r="Z35" s="60">
        <f t="shared" si="2"/>
        <v>3</v>
      </c>
      <c r="AA35" s="60">
        <f t="shared" si="3"/>
        <v>3</v>
      </c>
      <c r="AB35" s="60">
        <f t="shared" si="4"/>
        <v>2</v>
      </c>
      <c r="AC35" s="52">
        <f t="shared" si="5"/>
        <v>3</v>
      </c>
      <c r="AD35" s="52">
        <f t="shared" si="6"/>
        <v>2</v>
      </c>
      <c r="AE35" s="52">
        <f t="shared" si="7"/>
        <v>3</v>
      </c>
      <c r="AF35" s="60">
        <f t="shared" si="8"/>
        <v>1</v>
      </c>
      <c r="AG35" s="52">
        <f t="shared" si="9"/>
        <v>2</v>
      </c>
      <c r="AH35" s="52">
        <f t="shared" si="10"/>
        <v>2</v>
      </c>
      <c r="AI35" s="53">
        <f t="shared" si="11"/>
        <v>21</v>
      </c>
      <c r="AJ35" s="60">
        <f t="shared" si="12"/>
        <v>2</v>
      </c>
      <c r="AK35" s="52">
        <f t="shared" si="13"/>
        <v>3</v>
      </c>
      <c r="AL35" s="60">
        <f t="shared" si="14"/>
        <v>2</v>
      </c>
      <c r="AM35" s="52">
        <f t="shared" si="15"/>
        <v>3</v>
      </c>
      <c r="AN35" s="53">
        <f t="shared" si="16"/>
        <v>10</v>
      </c>
      <c r="AO35" s="54">
        <f t="shared" si="17"/>
        <v>3</v>
      </c>
      <c r="AP35" s="54">
        <f t="shared" si="18"/>
        <v>3</v>
      </c>
      <c r="AQ35" s="56">
        <f t="shared" si="19"/>
        <v>6</v>
      </c>
      <c r="AR35" s="25"/>
      <c r="AS35" s="19"/>
      <c r="AT35" s="16"/>
    </row>
    <row r="36" spans="1:46" ht="71.099999999999994" customHeight="1">
      <c r="A36" s="230"/>
      <c r="B36" s="166" t="s">
        <v>685</v>
      </c>
      <c r="C36" s="47"/>
      <c r="D36" s="59" t="s">
        <v>112</v>
      </c>
      <c r="E36" s="59" t="s">
        <v>112</v>
      </c>
      <c r="F36" s="59" t="s">
        <v>668</v>
      </c>
      <c r="G36" s="48" t="s">
        <v>112</v>
      </c>
      <c r="H36" s="48" t="s">
        <v>112</v>
      </c>
      <c r="I36" s="48" t="s">
        <v>112</v>
      </c>
      <c r="J36" s="59" t="s">
        <v>668</v>
      </c>
      <c r="K36" s="48" t="s">
        <v>668</v>
      </c>
      <c r="L36" s="48" t="s">
        <v>112</v>
      </c>
      <c r="M36" s="49" t="s">
        <v>112</v>
      </c>
      <c r="N36" s="59" t="s">
        <v>112</v>
      </c>
      <c r="O36" s="48" t="s">
        <v>112</v>
      </c>
      <c r="P36" s="59" t="s">
        <v>668</v>
      </c>
      <c r="Q36" s="48" t="s">
        <v>112</v>
      </c>
      <c r="R36" s="49" t="s">
        <v>112</v>
      </c>
      <c r="S36" s="51" t="s">
        <v>676</v>
      </c>
      <c r="T36" s="122" t="s">
        <v>686</v>
      </c>
      <c r="U36" s="123"/>
      <c r="V36" s="123"/>
      <c r="W36" s="124"/>
      <c r="X36" s="25"/>
      <c r="Y36" s="25"/>
      <c r="Z36" s="60"/>
      <c r="AA36" s="60"/>
      <c r="AB36" s="60"/>
      <c r="AC36" s="52"/>
      <c r="AD36" s="52"/>
      <c r="AE36" s="52"/>
      <c r="AF36" s="60"/>
      <c r="AG36" s="52"/>
      <c r="AH36" s="52"/>
      <c r="AI36" s="53"/>
      <c r="AJ36" s="60"/>
      <c r="AK36" s="52"/>
      <c r="AL36" s="60"/>
      <c r="AM36" s="52"/>
      <c r="AN36" s="53"/>
      <c r="AO36" s="54"/>
      <c r="AP36" s="54"/>
      <c r="AQ36" s="56"/>
      <c r="AR36" s="25"/>
      <c r="AS36" s="19"/>
      <c r="AT36" s="16"/>
    </row>
    <row r="37" spans="1:46" ht="71.099999999999994" customHeight="1">
      <c r="A37" s="230"/>
      <c r="B37" s="166" t="s">
        <v>119</v>
      </c>
      <c r="C37" s="47"/>
      <c r="D37" s="59" t="s">
        <v>111</v>
      </c>
      <c r="E37" s="59" t="s">
        <v>111</v>
      </c>
      <c r="F37" s="59" t="s">
        <v>112</v>
      </c>
      <c r="G37" s="48" t="s">
        <v>111</v>
      </c>
      <c r="H37" s="48" t="s">
        <v>112</v>
      </c>
      <c r="I37" s="48" t="s">
        <v>111</v>
      </c>
      <c r="J37" s="59" t="s">
        <v>668</v>
      </c>
      <c r="K37" s="48" t="s">
        <v>112</v>
      </c>
      <c r="L37" s="48" t="s">
        <v>112</v>
      </c>
      <c r="M37" s="49" t="s">
        <v>111</v>
      </c>
      <c r="N37" s="59" t="s">
        <v>112</v>
      </c>
      <c r="O37" s="48" t="s">
        <v>111</v>
      </c>
      <c r="P37" s="59" t="s">
        <v>112</v>
      </c>
      <c r="Q37" s="48" t="s">
        <v>111</v>
      </c>
      <c r="R37" s="49" t="s">
        <v>111</v>
      </c>
      <c r="S37" s="51" t="s">
        <v>673</v>
      </c>
      <c r="T37" s="122" t="s">
        <v>687</v>
      </c>
      <c r="U37" s="123"/>
      <c r="V37" s="123"/>
      <c r="W37" s="124"/>
      <c r="X37" s="25"/>
      <c r="Y37" s="25"/>
      <c r="Z37" s="60"/>
      <c r="AA37" s="60"/>
      <c r="AB37" s="60"/>
      <c r="AC37" s="52"/>
      <c r="AD37" s="52"/>
      <c r="AE37" s="52"/>
      <c r="AF37" s="60"/>
      <c r="AG37" s="52"/>
      <c r="AH37" s="52"/>
      <c r="AI37" s="53"/>
      <c r="AJ37" s="60"/>
      <c r="AK37" s="52"/>
      <c r="AL37" s="60"/>
      <c r="AM37" s="52"/>
      <c r="AN37" s="53"/>
      <c r="AO37" s="54"/>
      <c r="AP37" s="54"/>
      <c r="AQ37" s="56"/>
      <c r="AR37" s="25"/>
      <c r="AS37" s="19"/>
      <c r="AT37" s="16"/>
    </row>
    <row r="38" spans="1:46" ht="71.099999999999994" customHeight="1">
      <c r="A38" s="230"/>
      <c r="B38" s="166" t="s">
        <v>688</v>
      </c>
      <c r="C38" s="47"/>
      <c r="D38" s="59" t="s">
        <v>111</v>
      </c>
      <c r="E38" s="59" t="s">
        <v>111</v>
      </c>
      <c r="F38" s="59" t="s">
        <v>112</v>
      </c>
      <c r="G38" s="48" t="s">
        <v>111</v>
      </c>
      <c r="H38" s="48" t="s">
        <v>112</v>
      </c>
      <c r="I38" s="48" t="s">
        <v>111</v>
      </c>
      <c r="J38" s="59" t="s">
        <v>668</v>
      </c>
      <c r="K38" s="48" t="s">
        <v>112</v>
      </c>
      <c r="L38" s="48" t="s">
        <v>112</v>
      </c>
      <c r="M38" s="49" t="s">
        <v>111</v>
      </c>
      <c r="N38" s="59" t="s">
        <v>111</v>
      </c>
      <c r="O38" s="48" t="s">
        <v>111</v>
      </c>
      <c r="P38" s="59" t="s">
        <v>111</v>
      </c>
      <c r="Q38" s="48" t="s">
        <v>111</v>
      </c>
      <c r="R38" s="49" t="s">
        <v>111</v>
      </c>
      <c r="S38" s="51" t="s">
        <v>673</v>
      </c>
      <c r="T38" s="122" t="s">
        <v>689</v>
      </c>
      <c r="U38" s="123"/>
      <c r="V38" s="123"/>
      <c r="W38" s="124"/>
      <c r="X38" s="25"/>
      <c r="Y38" s="25"/>
      <c r="Z38" s="60"/>
      <c r="AA38" s="60"/>
      <c r="AB38" s="60"/>
      <c r="AC38" s="52"/>
      <c r="AD38" s="52"/>
      <c r="AE38" s="52"/>
      <c r="AF38" s="60"/>
      <c r="AG38" s="52"/>
      <c r="AH38" s="52"/>
      <c r="AI38" s="53"/>
      <c r="AJ38" s="60"/>
      <c r="AK38" s="52"/>
      <c r="AL38" s="60"/>
      <c r="AM38" s="52"/>
      <c r="AN38" s="53"/>
      <c r="AO38" s="54"/>
      <c r="AP38" s="54"/>
      <c r="AQ38" s="56"/>
      <c r="AR38" s="25"/>
      <c r="AS38" s="19"/>
      <c r="AT38" s="16"/>
    </row>
    <row r="39" spans="1:46" ht="71.099999999999994" customHeight="1">
      <c r="A39" s="230"/>
      <c r="B39" s="166" t="s">
        <v>690</v>
      </c>
      <c r="C39" s="47"/>
      <c r="D39" s="59" t="s">
        <v>112</v>
      </c>
      <c r="E39" s="59" t="s">
        <v>112</v>
      </c>
      <c r="F39" s="59" t="s">
        <v>668</v>
      </c>
      <c r="G39" s="48" t="s">
        <v>112</v>
      </c>
      <c r="H39" s="48" t="s">
        <v>112</v>
      </c>
      <c r="I39" s="48" t="s">
        <v>112</v>
      </c>
      <c r="J39" s="59" t="s">
        <v>668</v>
      </c>
      <c r="K39" s="48" t="s">
        <v>112</v>
      </c>
      <c r="L39" s="48" t="s">
        <v>112</v>
      </c>
      <c r="M39" s="49" t="s">
        <v>112</v>
      </c>
      <c r="N39" s="59" t="s">
        <v>112</v>
      </c>
      <c r="O39" s="48" t="s">
        <v>112</v>
      </c>
      <c r="P39" s="59" t="s">
        <v>668</v>
      </c>
      <c r="Q39" s="48" t="s">
        <v>112</v>
      </c>
      <c r="R39" s="49" t="s">
        <v>112</v>
      </c>
      <c r="S39" s="51" t="s">
        <v>676</v>
      </c>
      <c r="T39" s="122" t="s">
        <v>691</v>
      </c>
      <c r="U39" s="123"/>
      <c r="V39" s="123"/>
      <c r="W39" s="124"/>
      <c r="X39" s="25"/>
      <c r="Y39" s="25"/>
      <c r="Z39" s="60"/>
      <c r="AA39" s="60"/>
      <c r="AB39" s="60"/>
      <c r="AC39" s="52"/>
      <c r="AD39" s="52"/>
      <c r="AE39" s="52"/>
      <c r="AF39" s="60"/>
      <c r="AG39" s="52"/>
      <c r="AH39" s="52"/>
      <c r="AI39" s="53"/>
      <c r="AJ39" s="60"/>
      <c r="AK39" s="52"/>
      <c r="AL39" s="60"/>
      <c r="AM39" s="52"/>
      <c r="AN39" s="53"/>
      <c r="AO39" s="54"/>
      <c r="AP39" s="54"/>
      <c r="AQ39" s="56"/>
      <c r="AR39" s="25"/>
      <c r="AS39" s="19"/>
      <c r="AT39" s="16"/>
    </row>
    <row r="40" spans="1:46" ht="71.099999999999994" customHeight="1">
      <c r="A40" s="230"/>
      <c r="B40" s="166" t="s">
        <v>120</v>
      </c>
      <c r="C40" s="47"/>
      <c r="D40" s="59" t="s">
        <v>111</v>
      </c>
      <c r="E40" s="59" t="s">
        <v>111</v>
      </c>
      <c r="F40" s="59" t="s">
        <v>668</v>
      </c>
      <c r="G40" s="48" t="s">
        <v>112</v>
      </c>
      <c r="H40" s="48" t="s">
        <v>112</v>
      </c>
      <c r="I40" s="48" t="s">
        <v>111</v>
      </c>
      <c r="J40" s="59" t="s">
        <v>668</v>
      </c>
      <c r="K40" s="48" t="s">
        <v>112</v>
      </c>
      <c r="L40" s="48" t="s">
        <v>112</v>
      </c>
      <c r="M40" s="49" t="str">
        <f t="shared" si="0"/>
        <v>A</v>
      </c>
      <c r="N40" s="59" t="s">
        <v>112</v>
      </c>
      <c r="O40" s="48" t="s">
        <v>111</v>
      </c>
      <c r="P40" s="59" t="s">
        <v>112</v>
      </c>
      <c r="Q40" s="48" t="s">
        <v>111</v>
      </c>
      <c r="R40" s="49" t="str">
        <f t="shared" si="20"/>
        <v>A</v>
      </c>
      <c r="S40" s="51" t="str">
        <f t="shared" si="1"/>
        <v>ALTO</v>
      </c>
      <c r="T40" s="214" t="s">
        <v>671</v>
      </c>
      <c r="U40" s="215"/>
      <c r="V40" s="215"/>
      <c r="W40" s="216"/>
      <c r="X40" s="25"/>
      <c r="Y40" s="25"/>
      <c r="Z40" s="60">
        <f t="shared" si="2"/>
        <v>3</v>
      </c>
      <c r="AA40" s="60">
        <f t="shared" si="3"/>
        <v>3</v>
      </c>
      <c r="AB40" s="60">
        <f t="shared" si="4"/>
        <v>1</v>
      </c>
      <c r="AC40" s="52">
        <f t="shared" si="5"/>
        <v>2</v>
      </c>
      <c r="AD40" s="52">
        <f t="shared" si="6"/>
        <v>2</v>
      </c>
      <c r="AE40" s="52">
        <f t="shared" si="7"/>
        <v>3</v>
      </c>
      <c r="AF40" s="60">
        <f t="shared" si="8"/>
        <v>1</v>
      </c>
      <c r="AG40" s="52">
        <f t="shared" si="9"/>
        <v>2</v>
      </c>
      <c r="AH40" s="52">
        <f t="shared" si="10"/>
        <v>2</v>
      </c>
      <c r="AI40" s="53">
        <f t="shared" si="11"/>
        <v>19</v>
      </c>
      <c r="AJ40" s="60">
        <f t="shared" si="12"/>
        <v>2</v>
      </c>
      <c r="AK40" s="52">
        <f t="shared" si="13"/>
        <v>3</v>
      </c>
      <c r="AL40" s="60">
        <f t="shared" si="14"/>
        <v>2</v>
      </c>
      <c r="AM40" s="52">
        <f t="shared" si="15"/>
        <v>3</v>
      </c>
      <c r="AN40" s="53">
        <f t="shared" si="16"/>
        <v>10</v>
      </c>
      <c r="AO40" s="54">
        <f t="shared" si="17"/>
        <v>3</v>
      </c>
      <c r="AP40" s="54">
        <f t="shared" si="18"/>
        <v>3</v>
      </c>
      <c r="AQ40" s="56">
        <f t="shared" si="19"/>
        <v>6</v>
      </c>
      <c r="AR40" s="25"/>
      <c r="AS40" s="19"/>
      <c r="AT40" s="16"/>
    </row>
    <row r="41" spans="1:46" ht="71.099999999999994" customHeight="1">
      <c r="A41" s="229" t="s">
        <v>121</v>
      </c>
      <c r="B41" s="166" t="s">
        <v>122</v>
      </c>
      <c r="C41" s="47"/>
      <c r="D41" s="59" t="s">
        <v>111</v>
      </c>
      <c r="E41" s="59" t="s">
        <v>111</v>
      </c>
      <c r="F41" s="59" t="s">
        <v>668</v>
      </c>
      <c r="G41" s="48" t="s">
        <v>112</v>
      </c>
      <c r="H41" s="48" t="s">
        <v>112</v>
      </c>
      <c r="I41" s="48" t="s">
        <v>111</v>
      </c>
      <c r="J41" s="59" t="s">
        <v>668</v>
      </c>
      <c r="K41" s="48" t="s">
        <v>112</v>
      </c>
      <c r="L41" s="48" t="s">
        <v>112</v>
      </c>
      <c r="M41" s="49" t="str">
        <f t="shared" si="0"/>
        <v>A</v>
      </c>
      <c r="N41" s="59" t="s">
        <v>112</v>
      </c>
      <c r="O41" s="48" t="s">
        <v>111</v>
      </c>
      <c r="P41" s="59" t="s">
        <v>112</v>
      </c>
      <c r="Q41" s="48" t="s">
        <v>111</v>
      </c>
      <c r="R41" s="49" t="str">
        <f t="shared" si="20"/>
        <v>A</v>
      </c>
      <c r="S41" s="51" t="str">
        <f t="shared" si="1"/>
        <v>ALTO</v>
      </c>
      <c r="T41" s="214" t="s">
        <v>671</v>
      </c>
      <c r="U41" s="215"/>
      <c r="V41" s="215"/>
      <c r="W41" s="216"/>
      <c r="X41" s="25"/>
      <c r="Y41" s="25"/>
      <c r="Z41" s="60">
        <f t="shared" si="2"/>
        <v>3</v>
      </c>
      <c r="AA41" s="60">
        <f t="shared" si="3"/>
        <v>3</v>
      </c>
      <c r="AB41" s="60">
        <f t="shared" si="4"/>
        <v>1</v>
      </c>
      <c r="AC41" s="52">
        <f t="shared" si="5"/>
        <v>2</v>
      </c>
      <c r="AD41" s="52">
        <f t="shared" si="6"/>
        <v>2</v>
      </c>
      <c r="AE41" s="52">
        <f t="shared" si="7"/>
        <v>3</v>
      </c>
      <c r="AF41" s="60">
        <f t="shared" si="8"/>
        <v>1</v>
      </c>
      <c r="AG41" s="52">
        <f t="shared" si="9"/>
        <v>2</v>
      </c>
      <c r="AH41" s="52">
        <f t="shared" si="10"/>
        <v>2</v>
      </c>
      <c r="AI41" s="53">
        <f t="shared" si="11"/>
        <v>19</v>
      </c>
      <c r="AJ41" s="60">
        <f t="shared" si="12"/>
        <v>2</v>
      </c>
      <c r="AK41" s="52">
        <f t="shared" si="13"/>
        <v>3</v>
      </c>
      <c r="AL41" s="60">
        <f t="shared" si="14"/>
        <v>2</v>
      </c>
      <c r="AM41" s="52">
        <f t="shared" si="15"/>
        <v>3</v>
      </c>
      <c r="AN41" s="53">
        <f t="shared" si="16"/>
        <v>10</v>
      </c>
      <c r="AO41" s="54">
        <f t="shared" si="17"/>
        <v>3</v>
      </c>
      <c r="AP41" s="54">
        <f t="shared" si="18"/>
        <v>3</v>
      </c>
      <c r="AQ41" s="56">
        <f t="shared" si="19"/>
        <v>6</v>
      </c>
      <c r="AR41" s="25"/>
      <c r="AS41" s="19"/>
      <c r="AT41" s="16"/>
    </row>
    <row r="42" spans="1:46" ht="71.099999999999994" customHeight="1">
      <c r="A42" s="230"/>
      <c r="B42" s="166" t="s">
        <v>123</v>
      </c>
      <c r="C42" s="47"/>
      <c r="D42" s="59" t="s">
        <v>111</v>
      </c>
      <c r="E42" s="59" t="s">
        <v>111</v>
      </c>
      <c r="F42" s="59" t="s">
        <v>668</v>
      </c>
      <c r="G42" s="48" t="s">
        <v>112</v>
      </c>
      <c r="H42" s="48" t="s">
        <v>112</v>
      </c>
      <c r="I42" s="48" t="s">
        <v>111</v>
      </c>
      <c r="J42" s="59" t="s">
        <v>668</v>
      </c>
      <c r="K42" s="48" t="s">
        <v>112</v>
      </c>
      <c r="L42" s="48" t="s">
        <v>112</v>
      </c>
      <c r="M42" s="49" t="str">
        <f t="shared" si="0"/>
        <v>A</v>
      </c>
      <c r="N42" s="59" t="s">
        <v>112</v>
      </c>
      <c r="O42" s="48" t="s">
        <v>111</v>
      </c>
      <c r="P42" s="59" t="s">
        <v>112</v>
      </c>
      <c r="Q42" s="48" t="s">
        <v>111</v>
      </c>
      <c r="R42" s="49" t="str">
        <f t="shared" si="20"/>
        <v>A</v>
      </c>
      <c r="S42" s="51" t="str">
        <f t="shared" si="1"/>
        <v>ALTO</v>
      </c>
      <c r="T42" s="214" t="s">
        <v>671</v>
      </c>
      <c r="U42" s="215"/>
      <c r="V42" s="215"/>
      <c r="W42" s="216"/>
      <c r="X42" s="25"/>
      <c r="Y42" s="25"/>
      <c r="Z42" s="60">
        <f t="shared" si="2"/>
        <v>3</v>
      </c>
      <c r="AA42" s="60">
        <f t="shared" si="3"/>
        <v>3</v>
      </c>
      <c r="AB42" s="60">
        <f t="shared" si="4"/>
        <v>1</v>
      </c>
      <c r="AC42" s="52">
        <f t="shared" si="5"/>
        <v>2</v>
      </c>
      <c r="AD42" s="52">
        <f t="shared" si="6"/>
        <v>2</v>
      </c>
      <c r="AE42" s="52">
        <f t="shared" si="7"/>
        <v>3</v>
      </c>
      <c r="AF42" s="60">
        <f t="shared" si="8"/>
        <v>1</v>
      </c>
      <c r="AG42" s="52">
        <f t="shared" si="9"/>
        <v>2</v>
      </c>
      <c r="AH42" s="52">
        <f t="shared" si="10"/>
        <v>2</v>
      </c>
      <c r="AI42" s="53">
        <f t="shared" si="11"/>
        <v>19</v>
      </c>
      <c r="AJ42" s="60">
        <f t="shared" si="12"/>
        <v>2</v>
      </c>
      <c r="AK42" s="52">
        <f t="shared" si="13"/>
        <v>3</v>
      </c>
      <c r="AL42" s="60">
        <f t="shared" si="14"/>
        <v>2</v>
      </c>
      <c r="AM42" s="52">
        <f t="shared" si="15"/>
        <v>3</v>
      </c>
      <c r="AN42" s="53">
        <f t="shared" si="16"/>
        <v>10</v>
      </c>
      <c r="AO42" s="54">
        <f t="shared" si="17"/>
        <v>3</v>
      </c>
      <c r="AP42" s="54">
        <f t="shared" si="18"/>
        <v>3</v>
      </c>
      <c r="AQ42" s="56">
        <f t="shared" si="19"/>
        <v>6</v>
      </c>
      <c r="AR42" s="25"/>
      <c r="AS42" s="19"/>
      <c r="AT42" s="16"/>
    </row>
    <row r="43" spans="1:46" ht="71.099999999999994" customHeight="1">
      <c r="A43" s="230"/>
      <c r="B43" s="166" t="s">
        <v>328</v>
      </c>
      <c r="C43" s="47"/>
      <c r="D43" s="59" t="s">
        <v>112</v>
      </c>
      <c r="E43" s="59" t="s">
        <v>112</v>
      </c>
      <c r="F43" s="59" t="s">
        <v>668</v>
      </c>
      <c r="G43" s="48" t="s">
        <v>112</v>
      </c>
      <c r="H43" s="48" t="s">
        <v>112</v>
      </c>
      <c r="I43" s="48" t="s">
        <v>112</v>
      </c>
      <c r="J43" s="59" t="s">
        <v>668</v>
      </c>
      <c r="K43" s="48" t="s">
        <v>668</v>
      </c>
      <c r="L43" s="48" t="s">
        <v>112</v>
      </c>
      <c r="M43" s="49" t="str">
        <f t="shared" si="0"/>
        <v>A</v>
      </c>
      <c r="N43" s="59" t="s">
        <v>112</v>
      </c>
      <c r="O43" s="48" t="s">
        <v>112</v>
      </c>
      <c r="P43" s="59" t="s">
        <v>668</v>
      </c>
      <c r="Q43" s="48" t="s">
        <v>112</v>
      </c>
      <c r="R43" s="49" t="str">
        <f t="shared" si="20"/>
        <v>A</v>
      </c>
      <c r="S43" s="51" t="str">
        <f t="shared" si="1"/>
        <v>ALTO</v>
      </c>
      <c r="T43" s="214" t="s">
        <v>692</v>
      </c>
      <c r="U43" s="215"/>
      <c r="V43" s="215"/>
      <c r="W43" s="216"/>
      <c r="X43" s="25"/>
      <c r="Y43" s="25"/>
      <c r="Z43" s="60">
        <f t="shared" si="2"/>
        <v>2</v>
      </c>
      <c r="AA43" s="60">
        <f t="shared" si="3"/>
        <v>2</v>
      </c>
      <c r="AB43" s="60">
        <f t="shared" si="4"/>
        <v>1</v>
      </c>
      <c r="AC43" s="52">
        <f t="shared" si="5"/>
        <v>2</v>
      </c>
      <c r="AD43" s="52">
        <f t="shared" si="6"/>
        <v>2</v>
      </c>
      <c r="AE43" s="52">
        <f t="shared" si="7"/>
        <v>2</v>
      </c>
      <c r="AF43" s="60">
        <f t="shared" si="8"/>
        <v>1</v>
      </c>
      <c r="AG43" s="52">
        <f t="shared" si="9"/>
        <v>1</v>
      </c>
      <c r="AH43" s="52">
        <f t="shared" si="10"/>
        <v>2</v>
      </c>
      <c r="AI43" s="53">
        <f t="shared" si="11"/>
        <v>15</v>
      </c>
      <c r="AJ43" s="60">
        <f t="shared" si="12"/>
        <v>2</v>
      </c>
      <c r="AK43" s="52">
        <f t="shared" si="13"/>
        <v>2</v>
      </c>
      <c r="AL43" s="60">
        <f t="shared" si="14"/>
        <v>1</v>
      </c>
      <c r="AM43" s="52">
        <f t="shared" si="15"/>
        <v>2</v>
      </c>
      <c r="AN43" s="53">
        <f t="shared" si="16"/>
        <v>7</v>
      </c>
      <c r="AO43" s="54">
        <f t="shared" si="17"/>
        <v>3</v>
      </c>
      <c r="AP43" s="54">
        <f t="shared" si="18"/>
        <v>3</v>
      </c>
      <c r="AQ43" s="56">
        <f t="shared" si="19"/>
        <v>6</v>
      </c>
      <c r="AR43" s="25"/>
      <c r="AS43" s="19"/>
      <c r="AT43" s="16"/>
    </row>
    <row r="44" spans="1:46" ht="71.099999999999994" customHeight="1">
      <c r="A44" s="230"/>
      <c r="B44" s="166" t="s">
        <v>334</v>
      </c>
      <c r="C44" s="47"/>
      <c r="D44" s="48" t="s">
        <v>111</v>
      </c>
      <c r="E44" s="48" t="s">
        <v>111</v>
      </c>
      <c r="F44" s="48" t="s">
        <v>112</v>
      </c>
      <c r="G44" s="48" t="s">
        <v>112</v>
      </c>
      <c r="H44" s="48" t="s">
        <v>112</v>
      </c>
      <c r="I44" s="48" t="s">
        <v>111</v>
      </c>
      <c r="J44" s="48" t="s">
        <v>668</v>
      </c>
      <c r="K44" s="48" t="s">
        <v>112</v>
      </c>
      <c r="L44" s="48" t="s">
        <v>112</v>
      </c>
      <c r="M44" s="49" t="str">
        <f t="shared" si="0"/>
        <v>A</v>
      </c>
      <c r="N44" s="48" t="s">
        <v>112</v>
      </c>
      <c r="O44" s="48" t="s">
        <v>112</v>
      </c>
      <c r="P44" s="48" t="s">
        <v>668</v>
      </c>
      <c r="Q44" s="48" t="s">
        <v>112</v>
      </c>
      <c r="R44" s="49" t="str">
        <f t="shared" si="20"/>
        <v>A</v>
      </c>
      <c r="S44" s="51" t="str">
        <f t="shared" si="1"/>
        <v>ALTO</v>
      </c>
      <c r="T44" s="214" t="s">
        <v>693</v>
      </c>
      <c r="U44" s="215"/>
      <c r="V44" s="215"/>
      <c r="W44" s="216"/>
      <c r="X44" s="25"/>
      <c r="Y44" s="25"/>
      <c r="Z44" s="52">
        <f t="shared" si="2"/>
        <v>3</v>
      </c>
      <c r="AA44" s="52">
        <f t="shared" si="3"/>
        <v>3</v>
      </c>
      <c r="AB44" s="52">
        <f t="shared" si="4"/>
        <v>2</v>
      </c>
      <c r="AC44" s="52">
        <f t="shared" si="5"/>
        <v>2</v>
      </c>
      <c r="AD44" s="52">
        <f t="shared" si="6"/>
        <v>2</v>
      </c>
      <c r="AE44" s="52">
        <f t="shared" si="7"/>
        <v>3</v>
      </c>
      <c r="AF44" s="52">
        <f t="shared" si="8"/>
        <v>1</v>
      </c>
      <c r="AG44" s="52">
        <f t="shared" si="9"/>
        <v>2</v>
      </c>
      <c r="AH44" s="52">
        <f t="shared" si="10"/>
        <v>2</v>
      </c>
      <c r="AI44" s="53">
        <f t="shared" si="11"/>
        <v>20</v>
      </c>
      <c r="AJ44" s="52">
        <f t="shared" si="12"/>
        <v>2</v>
      </c>
      <c r="AK44" s="52">
        <f t="shared" si="13"/>
        <v>2</v>
      </c>
      <c r="AL44" s="52">
        <f t="shared" si="14"/>
        <v>1</v>
      </c>
      <c r="AM44" s="52">
        <f t="shared" si="15"/>
        <v>2</v>
      </c>
      <c r="AN44" s="53">
        <f t="shared" si="16"/>
        <v>7</v>
      </c>
      <c r="AO44" s="54">
        <f t="shared" si="17"/>
        <v>3</v>
      </c>
      <c r="AP44" s="54">
        <f t="shared" si="18"/>
        <v>3</v>
      </c>
      <c r="AQ44" s="56">
        <f t="shared" si="19"/>
        <v>6</v>
      </c>
      <c r="AR44" s="25"/>
      <c r="AS44" s="19"/>
      <c r="AT44" s="16"/>
    </row>
    <row r="45" spans="1:46" ht="71.099999999999994" customHeight="1">
      <c r="A45" s="230"/>
      <c r="B45" s="166" t="s">
        <v>694</v>
      </c>
      <c r="C45" s="47"/>
      <c r="D45" s="48" t="s">
        <v>112</v>
      </c>
      <c r="E45" s="48" t="s">
        <v>112</v>
      </c>
      <c r="F45" s="48" t="s">
        <v>668</v>
      </c>
      <c r="G45" s="48" t="s">
        <v>112</v>
      </c>
      <c r="H45" s="48" t="s">
        <v>112</v>
      </c>
      <c r="I45" s="48" t="s">
        <v>112</v>
      </c>
      <c r="J45" s="48" t="s">
        <v>668</v>
      </c>
      <c r="K45" s="48" t="s">
        <v>668</v>
      </c>
      <c r="L45" s="48" t="s">
        <v>112</v>
      </c>
      <c r="M45" s="49" t="s">
        <v>112</v>
      </c>
      <c r="N45" s="48" t="s">
        <v>112</v>
      </c>
      <c r="O45" s="48" t="s">
        <v>112</v>
      </c>
      <c r="P45" s="48" t="s">
        <v>668</v>
      </c>
      <c r="Q45" s="48" t="s">
        <v>112</v>
      </c>
      <c r="R45" s="49" t="s">
        <v>112</v>
      </c>
      <c r="S45" s="51" t="s">
        <v>676</v>
      </c>
      <c r="T45" s="122" t="s">
        <v>695</v>
      </c>
      <c r="U45" s="123"/>
      <c r="V45" s="123"/>
      <c r="W45" s="124"/>
      <c r="X45" s="25"/>
      <c r="Y45" s="25"/>
      <c r="Z45" s="52"/>
      <c r="AA45" s="52"/>
      <c r="AB45" s="52"/>
      <c r="AC45" s="52"/>
      <c r="AD45" s="52"/>
      <c r="AE45" s="52"/>
      <c r="AF45" s="52"/>
      <c r="AG45" s="52"/>
      <c r="AH45" s="52"/>
      <c r="AI45" s="53"/>
      <c r="AJ45" s="52"/>
      <c r="AK45" s="52"/>
      <c r="AL45" s="52"/>
      <c r="AM45" s="52"/>
      <c r="AN45" s="53"/>
      <c r="AO45" s="54"/>
      <c r="AP45" s="54"/>
      <c r="AQ45" s="56"/>
      <c r="AR45" s="25"/>
      <c r="AS45" s="19"/>
      <c r="AT45" s="16"/>
    </row>
    <row r="46" spans="1:46" ht="71.099999999999994" customHeight="1">
      <c r="A46" s="230"/>
      <c r="B46" s="166" t="s">
        <v>346</v>
      </c>
      <c r="C46" s="47"/>
      <c r="D46" s="59" t="s">
        <v>111</v>
      </c>
      <c r="E46" s="59" t="s">
        <v>111</v>
      </c>
      <c r="F46" s="59" t="s">
        <v>112</v>
      </c>
      <c r="G46" s="48" t="s">
        <v>112</v>
      </c>
      <c r="H46" s="48" t="s">
        <v>112</v>
      </c>
      <c r="I46" s="48" t="s">
        <v>111</v>
      </c>
      <c r="J46" s="59" t="s">
        <v>668</v>
      </c>
      <c r="K46" s="48" t="s">
        <v>112</v>
      </c>
      <c r="L46" s="48" t="s">
        <v>112</v>
      </c>
      <c r="M46" s="49" t="str">
        <f t="shared" si="0"/>
        <v>A</v>
      </c>
      <c r="N46" s="59" t="s">
        <v>112</v>
      </c>
      <c r="O46" s="48" t="s">
        <v>112</v>
      </c>
      <c r="P46" s="59" t="s">
        <v>668</v>
      </c>
      <c r="Q46" s="48" t="s">
        <v>112</v>
      </c>
      <c r="R46" s="49" t="str">
        <f t="shared" si="20"/>
        <v>A</v>
      </c>
      <c r="S46" s="51" t="str">
        <f t="shared" si="1"/>
        <v>ALTO</v>
      </c>
      <c r="T46" s="222" t="s">
        <v>696</v>
      </c>
      <c r="U46" s="223"/>
      <c r="V46" s="223"/>
      <c r="W46" s="224"/>
      <c r="X46" s="25"/>
      <c r="Y46" s="25"/>
      <c r="Z46" s="60">
        <f t="shared" si="2"/>
        <v>3</v>
      </c>
      <c r="AA46" s="60">
        <f t="shared" si="3"/>
        <v>3</v>
      </c>
      <c r="AB46" s="60">
        <f t="shared" si="4"/>
        <v>2</v>
      </c>
      <c r="AC46" s="52">
        <f t="shared" si="5"/>
        <v>2</v>
      </c>
      <c r="AD46" s="52">
        <f t="shared" si="6"/>
        <v>2</v>
      </c>
      <c r="AE46" s="52">
        <f t="shared" si="7"/>
        <v>3</v>
      </c>
      <c r="AF46" s="60">
        <f t="shared" si="8"/>
        <v>1</v>
      </c>
      <c r="AG46" s="52">
        <f t="shared" si="9"/>
        <v>2</v>
      </c>
      <c r="AH46" s="52">
        <f t="shared" si="10"/>
        <v>2</v>
      </c>
      <c r="AI46" s="53">
        <f t="shared" si="11"/>
        <v>20</v>
      </c>
      <c r="AJ46" s="60">
        <f t="shared" si="12"/>
        <v>2</v>
      </c>
      <c r="AK46" s="52">
        <f t="shared" si="13"/>
        <v>2</v>
      </c>
      <c r="AL46" s="60">
        <f t="shared" si="14"/>
        <v>1</v>
      </c>
      <c r="AM46" s="52">
        <f t="shared" si="15"/>
        <v>2</v>
      </c>
      <c r="AN46" s="53">
        <f t="shared" si="16"/>
        <v>7</v>
      </c>
      <c r="AO46" s="54">
        <f t="shared" si="17"/>
        <v>3</v>
      </c>
      <c r="AP46" s="54">
        <f t="shared" si="18"/>
        <v>3</v>
      </c>
      <c r="AQ46" s="56">
        <f t="shared" si="19"/>
        <v>6</v>
      </c>
      <c r="AR46" s="25"/>
      <c r="AS46" s="19"/>
      <c r="AT46" s="16"/>
    </row>
    <row r="47" spans="1:46" ht="116.1" customHeight="1">
      <c r="A47" s="219" t="s">
        <v>357</v>
      </c>
      <c r="B47" s="166" t="s">
        <v>697</v>
      </c>
      <c r="C47" s="47"/>
      <c r="D47" s="48" t="s">
        <v>112</v>
      </c>
      <c r="E47" s="48" t="s">
        <v>112</v>
      </c>
      <c r="F47" s="48" t="s">
        <v>668</v>
      </c>
      <c r="G47" s="48" t="s">
        <v>112</v>
      </c>
      <c r="H47" s="48" t="s">
        <v>112</v>
      </c>
      <c r="I47" s="48" t="s">
        <v>112</v>
      </c>
      <c r="J47" s="48" t="s">
        <v>668</v>
      </c>
      <c r="K47" s="48" t="s">
        <v>668</v>
      </c>
      <c r="L47" s="48" t="s">
        <v>112</v>
      </c>
      <c r="M47" s="49" t="str">
        <f t="shared" si="0"/>
        <v>A</v>
      </c>
      <c r="N47" s="48" t="s">
        <v>112</v>
      </c>
      <c r="O47" s="48" t="s">
        <v>112</v>
      </c>
      <c r="P47" s="48" t="s">
        <v>668</v>
      </c>
      <c r="Q47" s="48" t="s">
        <v>112</v>
      </c>
      <c r="R47" s="49" t="str">
        <f t="shared" si="20"/>
        <v>A</v>
      </c>
      <c r="S47" s="51" t="str">
        <f t="shared" si="1"/>
        <v>ALTO</v>
      </c>
      <c r="T47" s="214" t="s">
        <v>669</v>
      </c>
      <c r="U47" s="215"/>
      <c r="V47" s="215"/>
      <c r="W47" s="216"/>
      <c r="X47" s="25"/>
      <c r="Y47" s="25"/>
      <c r="Z47" s="52">
        <f t="shared" si="2"/>
        <v>2</v>
      </c>
      <c r="AA47" s="52">
        <f t="shared" si="3"/>
        <v>2</v>
      </c>
      <c r="AB47" s="52">
        <f t="shared" si="4"/>
        <v>1</v>
      </c>
      <c r="AC47" s="52">
        <f t="shared" si="5"/>
        <v>2</v>
      </c>
      <c r="AD47" s="52">
        <f t="shared" si="6"/>
        <v>2</v>
      </c>
      <c r="AE47" s="52">
        <f t="shared" si="7"/>
        <v>2</v>
      </c>
      <c r="AF47" s="52">
        <f t="shared" si="8"/>
        <v>1</v>
      </c>
      <c r="AG47" s="52">
        <f t="shared" si="9"/>
        <v>1</v>
      </c>
      <c r="AH47" s="52">
        <f t="shared" si="10"/>
        <v>2</v>
      </c>
      <c r="AI47" s="53">
        <f t="shared" si="11"/>
        <v>15</v>
      </c>
      <c r="AJ47" s="52">
        <f t="shared" si="12"/>
        <v>2</v>
      </c>
      <c r="AK47" s="52">
        <f t="shared" si="13"/>
        <v>2</v>
      </c>
      <c r="AL47" s="52">
        <f t="shared" si="14"/>
        <v>1</v>
      </c>
      <c r="AM47" s="52">
        <f t="shared" si="15"/>
        <v>2</v>
      </c>
      <c r="AN47" s="53">
        <f t="shared" si="16"/>
        <v>7</v>
      </c>
      <c r="AO47" s="54">
        <f t="shared" si="17"/>
        <v>3</v>
      </c>
      <c r="AP47" s="54">
        <f t="shared" si="18"/>
        <v>3</v>
      </c>
      <c r="AQ47" s="56">
        <f t="shared" si="19"/>
        <v>6</v>
      </c>
      <c r="AR47" s="25"/>
      <c r="AS47" s="19"/>
      <c r="AT47" s="16"/>
    </row>
    <row r="48" spans="1:46" ht="71.099999999999994" customHeight="1">
      <c r="A48" s="250"/>
      <c r="B48" s="166" t="s">
        <v>124</v>
      </c>
      <c r="C48" s="47"/>
      <c r="D48" s="48" t="s">
        <v>112</v>
      </c>
      <c r="E48" s="48" t="s">
        <v>112</v>
      </c>
      <c r="F48" s="48" t="s">
        <v>668</v>
      </c>
      <c r="G48" s="48" t="s">
        <v>112</v>
      </c>
      <c r="H48" s="48" t="s">
        <v>112</v>
      </c>
      <c r="I48" s="48" t="s">
        <v>112</v>
      </c>
      <c r="J48" s="48" t="s">
        <v>668</v>
      </c>
      <c r="K48" s="48" t="s">
        <v>668</v>
      </c>
      <c r="L48" s="48" t="s">
        <v>112</v>
      </c>
      <c r="M48" s="49" t="str">
        <f t="shared" si="0"/>
        <v>A</v>
      </c>
      <c r="N48" s="48" t="s">
        <v>112</v>
      </c>
      <c r="O48" s="48" t="s">
        <v>112</v>
      </c>
      <c r="P48" s="48" t="s">
        <v>668</v>
      </c>
      <c r="Q48" s="48" t="s">
        <v>112</v>
      </c>
      <c r="R48" s="49" t="str">
        <f t="shared" si="20"/>
        <v>A</v>
      </c>
      <c r="S48" s="51" t="str">
        <f t="shared" si="1"/>
        <v>ALTO</v>
      </c>
      <c r="T48" s="214" t="s">
        <v>669</v>
      </c>
      <c r="U48" s="215"/>
      <c r="V48" s="215"/>
      <c r="W48" s="216"/>
      <c r="X48" s="25"/>
      <c r="Y48" s="25"/>
      <c r="Z48" s="52">
        <f t="shared" si="2"/>
        <v>2</v>
      </c>
      <c r="AA48" s="52">
        <f t="shared" si="3"/>
        <v>2</v>
      </c>
      <c r="AB48" s="52">
        <f t="shared" si="4"/>
        <v>1</v>
      </c>
      <c r="AC48" s="52">
        <f t="shared" si="5"/>
        <v>2</v>
      </c>
      <c r="AD48" s="52">
        <f t="shared" si="6"/>
        <v>2</v>
      </c>
      <c r="AE48" s="52">
        <f t="shared" si="7"/>
        <v>2</v>
      </c>
      <c r="AF48" s="52">
        <f t="shared" si="8"/>
        <v>1</v>
      </c>
      <c r="AG48" s="52">
        <f t="shared" si="9"/>
        <v>1</v>
      </c>
      <c r="AH48" s="52">
        <f t="shared" si="10"/>
        <v>2</v>
      </c>
      <c r="AI48" s="53">
        <f t="shared" si="11"/>
        <v>15</v>
      </c>
      <c r="AJ48" s="52">
        <f t="shared" si="12"/>
        <v>2</v>
      </c>
      <c r="AK48" s="52">
        <f t="shared" si="13"/>
        <v>2</v>
      </c>
      <c r="AL48" s="52">
        <f t="shared" si="14"/>
        <v>1</v>
      </c>
      <c r="AM48" s="52">
        <f t="shared" si="15"/>
        <v>2</v>
      </c>
      <c r="AN48" s="53">
        <f t="shared" si="16"/>
        <v>7</v>
      </c>
      <c r="AO48" s="54">
        <f t="shared" si="17"/>
        <v>3</v>
      </c>
      <c r="AP48" s="54">
        <f t="shared" si="18"/>
        <v>3</v>
      </c>
      <c r="AQ48" s="56">
        <f t="shared" si="19"/>
        <v>6</v>
      </c>
      <c r="AR48" s="25"/>
      <c r="AS48" s="19"/>
      <c r="AT48" s="16"/>
    </row>
    <row r="49" spans="1:46" ht="71.099999999999994" customHeight="1">
      <c r="A49" s="250"/>
      <c r="B49" s="166" t="s">
        <v>125</v>
      </c>
      <c r="C49" s="47"/>
      <c r="D49" s="48" t="s">
        <v>112</v>
      </c>
      <c r="E49" s="48" t="s">
        <v>112</v>
      </c>
      <c r="F49" s="48" t="s">
        <v>668</v>
      </c>
      <c r="G49" s="48" t="s">
        <v>112</v>
      </c>
      <c r="H49" s="48" t="s">
        <v>112</v>
      </c>
      <c r="I49" s="48" t="s">
        <v>112</v>
      </c>
      <c r="J49" s="48" t="s">
        <v>668</v>
      </c>
      <c r="K49" s="48" t="s">
        <v>668</v>
      </c>
      <c r="L49" s="48" t="s">
        <v>112</v>
      </c>
      <c r="M49" s="49" t="str">
        <f t="shared" si="0"/>
        <v>A</v>
      </c>
      <c r="N49" s="48" t="s">
        <v>112</v>
      </c>
      <c r="O49" s="48" t="s">
        <v>112</v>
      </c>
      <c r="P49" s="48" t="s">
        <v>668</v>
      </c>
      <c r="Q49" s="48" t="s">
        <v>112</v>
      </c>
      <c r="R49" s="49" t="str">
        <f t="shared" si="20"/>
        <v>A</v>
      </c>
      <c r="S49" s="51" t="str">
        <f t="shared" si="1"/>
        <v>ALTO</v>
      </c>
      <c r="T49" s="214" t="s">
        <v>669</v>
      </c>
      <c r="U49" s="215"/>
      <c r="V49" s="215"/>
      <c r="W49" s="216"/>
      <c r="X49" s="25"/>
      <c r="Y49" s="25"/>
      <c r="Z49" s="52">
        <f t="shared" si="2"/>
        <v>2</v>
      </c>
      <c r="AA49" s="52">
        <f t="shared" si="3"/>
        <v>2</v>
      </c>
      <c r="AB49" s="52">
        <f t="shared" si="4"/>
        <v>1</v>
      </c>
      <c r="AC49" s="52">
        <f t="shared" si="5"/>
        <v>2</v>
      </c>
      <c r="AD49" s="52">
        <f t="shared" si="6"/>
        <v>2</v>
      </c>
      <c r="AE49" s="52">
        <f t="shared" si="7"/>
        <v>2</v>
      </c>
      <c r="AF49" s="52">
        <f t="shared" si="8"/>
        <v>1</v>
      </c>
      <c r="AG49" s="52">
        <f t="shared" si="9"/>
        <v>1</v>
      </c>
      <c r="AH49" s="52">
        <f t="shared" si="10"/>
        <v>2</v>
      </c>
      <c r="AI49" s="53">
        <f t="shared" si="11"/>
        <v>15</v>
      </c>
      <c r="AJ49" s="52">
        <f t="shared" si="12"/>
        <v>2</v>
      </c>
      <c r="AK49" s="52">
        <f t="shared" si="13"/>
        <v>2</v>
      </c>
      <c r="AL49" s="52">
        <f t="shared" si="14"/>
        <v>1</v>
      </c>
      <c r="AM49" s="52">
        <f t="shared" si="15"/>
        <v>2</v>
      </c>
      <c r="AN49" s="53">
        <f t="shared" si="16"/>
        <v>7</v>
      </c>
      <c r="AO49" s="54">
        <f t="shared" si="17"/>
        <v>3</v>
      </c>
      <c r="AP49" s="54">
        <f t="shared" si="18"/>
        <v>3</v>
      </c>
      <c r="AQ49" s="56">
        <f t="shared" si="19"/>
        <v>6</v>
      </c>
      <c r="AR49" s="25"/>
      <c r="AS49" s="19"/>
      <c r="AT49" s="16"/>
    </row>
    <row r="50" spans="1:46" ht="71.099999999999994" customHeight="1">
      <c r="A50" s="250"/>
      <c r="B50" s="166" t="s">
        <v>126</v>
      </c>
      <c r="C50" s="47"/>
      <c r="D50" s="48" t="s">
        <v>112</v>
      </c>
      <c r="E50" s="48" t="s">
        <v>112</v>
      </c>
      <c r="F50" s="48" t="s">
        <v>668</v>
      </c>
      <c r="G50" s="48" t="s">
        <v>112</v>
      </c>
      <c r="H50" s="48" t="s">
        <v>112</v>
      </c>
      <c r="I50" s="48" t="s">
        <v>112</v>
      </c>
      <c r="J50" s="48" t="s">
        <v>668</v>
      </c>
      <c r="K50" s="48" t="s">
        <v>668</v>
      </c>
      <c r="L50" s="48" t="s">
        <v>112</v>
      </c>
      <c r="M50" s="49" t="str">
        <f t="shared" si="0"/>
        <v>A</v>
      </c>
      <c r="N50" s="48" t="s">
        <v>112</v>
      </c>
      <c r="O50" s="48" t="s">
        <v>112</v>
      </c>
      <c r="P50" s="48" t="s">
        <v>668</v>
      </c>
      <c r="Q50" s="48" t="s">
        <v>112</v>
      </c>
      <c r="R50" s="49" t="str">
        <f t="shared" si="20"/>
        <v>A</v>
      </c>
      <c r="S50" s="51" t="str">
        <f t="shared" si="1"/>
        <v>ALTO</v>
      </c>
      <c r="T50" s="214" t="s">
        <v>669</v>
      </c>
      <c r="U50" s="215"/>
      <c r="V50" s="215"/>
      <c r="W50" s="216"/>
      <c r="X50" s="25"/>
      <c r="Y50" s="25"/>
      <c r="Z50" s="52">
        <f t="shared" si="2"/>
        <v>2</v>
      </c>
      <c r="AA50" s="52">
        <f t="shared" si="3"/>
        <v>2</v>
      </c>
      <c r="AB50" s="52">
        <f t="shared" si="4"/>
        <v>1</v>
      </c>
      <c r="AC50" s="52">
        <f t="shared" si="5"/>
        <v>2</v>
      </c>
      <c r="AD50" s="52">
        <f t="shared" si="6"/>
        <v>2</v>
      </c>
      <c r="AE50" s="52">
        <f t="shared" si="7"/>
        <v>2</v>
      </c>
      <c r="AF50" s="52">
        <f t="shared" si="8"/>
        <v>1</v>
      </c>
      <c r="AG50" s="52">
        <f t="shared" si="9"/>
        <v>1</v>
      </c>
      <c r="AH50" s="52">
        <f t="shared" si="10"/>
        <v>2</v>
      </c>
      <c r="AI50" s="53">
        <f t="shared" si="11"/>
        <v>15</v>
      </c>
      <c r="AJ50" s="52">
        <f t="shared" si="12"/>
        <v>2</v>
      </c>
      <c r="AK50" s="52">
        <f t="shared" si="13"/>
        <v>2</v>
      </c>
      <c r="AL50" s="52">
        <f t="shared" si="14"/>
        <v>1</v>
      </c>
      <c r="AM50" s="52">
        <f t="shared" si="15"/>
        <v>2</v>
      </c>
      <c r="AN50" s="53">
        <f t="shared" si="16"/>
        <v>7</v>
      </c>
      <c r="AO50" s="54">
        <f t="shared" si="17"/>
        <v>3</v>
      </c>
      <c r="AP50" s="54">
        <f t="shared" si="18"/>
        <v>3</v>
      </c>
      <c r="AQ50" s="56">
        <f t="shared" si="19"/>
        <v>6</v>
      </c>
      <c r="AR50" s="25"/>
      <c r="AS50" s="19"/>
      <c r="AT50" s="16"/>
    </row>
    <row r="51" spans="1:46" ht="71.099999999999994" customHeight="1">
      <c r="A51" s="250"/>
      <c r="B51" s="166" t="s">
        <v>127</v>
      </c>
      <c r="C51" s="47"/>
      <c r="D51" s="48" t="s">
        <v>111</v>
      </c>
      <c r="E51" s="48" t="s">
        <v>112</v>
      </c>
      <c r="F51" s="48" t="s">
        <v>668</v>
      </c>
      <c r="G51" s="48" t="s">
        <v>112</v>
      </c>
      <c r="H51" s="48" t="s">
        <v>112</v>
      </c>
      <c r="I51" s="48" t="s">
        <v>112</v>
      </c>
      <c r="J51" s="48" t="s">
        <v>668</v>
      </c>
      <c r="K51" s="48" t="s">
        <v>112</v>
      </c>
      <c r="L51" s="48" t="s">
        <v>112</v>
      </c>
      <c r="M51" s="49" t="str">
        <f t="shared" si="0"/>
        <v>A</v>
      </c>
      <c r="N51" s="48" t="s">
        <v>112</v>
      </c>
      <c r="O51" s="48" t="s">
        <v>112</v>
      </c>
      <c r="P51" s="48" t="s">
        <v>668</v>
      </c>
      <c r="Q51" s="48" t="s">
        <v>112</v>
      </c>
      <c r="R51" s="49" t="str">
        <f t="shared" si="20"/>
        <v>A</v>
      </c>
      <c r="S51" s="51" t="str">
        <f t="shared" si="1"/>
        <v>ALTO</v>
      </c>
      <c r="T51" s="214" t="s">
        <v>698</v>
      </c>
      <c r="U51" s="215"/>
      <c r="V51" s="215"/>
      <c r="W51" s="216"/>
      <c r="X51" s="25"/>
      <c r="Y51" s="25"/>
      <c r="Z51" s="52">
        <f t="shared" si="2"/>
        <v>3</v>
      </c>
      <c r="AA51" s="52">
        <f t="shared" si="3"/>
        <v>2</v>
      </c>
      <c r="AB51" s="52">
        <f t="shared" si="4"/>
        <v>1</v>
      </c>
      <c r="AC51" s="52">
        <f t="shared" si="5"/>
        <v>2</v>
      </c>
      <c r="AD51" s="52">
        <f t="shared" si="6"/>
        <v>2</v>
      </c>
      <c r="AE51" s="52">
        <f t="shared" si="7"/>
        <v>2</v>
      </c>
      <c r="AF51" s="52">
        <f t="shared" si="8"/>
        <v>1</v>
      </c>
      <c r="AG51" s="52">
        <f t="shared" si="9"/>
        <v>2</v>
      </c>
      <c r="AH51" s="52">
        <f t="shared" si="10"/>
        <v>2</v>
      </c>
      <c r="AI51" s="53">
        <f t="shared" si="11"/>
        <v>17</v>
      </c>
      <c r="AJ51" s="52">
        <f t="shared" si="12"/>
        <v>2</v>
      </c>
      <c r="AK51" s="52">
        <f t="shared" si="13"/>
        <v>2</v>
      </c>
      <c r="AL51" s="52">
        <f t="shared" si="14"/>
        <v>1</v>
      </c>
      <c r="AM51" s="52">
        <f t="shared" si="15"/>
        <v>2</v>
      </c>
      <c r="AN51" s="53">
        <f t="shared" si="16"/>
        <v>7</v>
      </c>
      <c r="AO51" s="54">
        <f t="shared" si="17"/>
        <v>3</v>
      </c>
      <c r="AP51" s="54">
        <f t="shared" si="18"/>
        <v>3</v>
      </c>
      <c r="AQ51" s="56">
        <f t="shared" si="19"/>
        <v>6</v>
      </c>
      <c r="AR51" s="25"/>
      <c r="AS51" s="19"/>
      <c r="AT51" s="16"/>
    </row>
    <row r="52" spans="1:46" ht="71.099999999999994" customHeight="1">
      <c r="A52" s="250"/>
      <c r="B52" s="166" t="s">
        <v>128</v>
      </c>
      <c r="C52" s="47"/>
      <c r="D52" s="48" t="s">
        <v>112</v>
      </c>
      <c r="E52" s="48" t="s">
        <v>112</v>
      </c>
      <c r="F52" s="48" t="s">
        <v>668</v>
      </c>
      <c r="G52" s="48" t="s">
        <v>112</v>
      </c>
      <c r="H52" s="48" t="s">
        <v>112</v>
      </c>
      <c r="I52" s="48" t="s">
        <v>112</v>
      </c>
      <c r="J52" s="48" t="s">
        <v>668</v>
      </c>
      <c r="K52" s="48" t="s">
        <v>668</v>
      </c>
      <c r="L52" s="48" t="s">
        <v>112</v>
      </c>
      <c r="M52" s="49" t="str">
        <f t="shared" si="0"/>
        <v>A</v>
      </c>
      <c r="N52" s="48" t="s">
        <v>112</v>
      </c>
      <c r="O52" s="48" t="s">
        <v>112</v>
      </c>
      <c r="P52" s="48" t="s">
        <v>668</v>
      </c>
      <c r="Q52" s="48" t="s">
        <v>112</v>
      </c>
      <c r="R52" s="49" t="str">
        <f t="shared" si="20"/>
        <v>A</v>
      </c>
      <c r="S52" s="51" t="str">
        <f t="shared" si="1"/>
        <v>ALTO</v>
      </c>
      <c r="T52" s="214" t="s">
        <v>669</v>
      </c>
      <c r="U52" s="215"/>
      <c r="V52" s="215"/>
      <c r="W52" s="216"/>
      <c r="X52" s="25"/>
      <c r="Y52" s="25"/>
      <c r="Z52" s="52">
        <f t="shared" si="2"/>
        <v>2</v>
      </c>
      <c r="AA52" s="52">
        <f t="shared" si="3"/>
        <v>2</v>
      </c>
      <c r="AB52" s="52">
        <f t="shared" si="4"/>
        <v>1</v>
      </c>
      <c r="AC52" s="52">
        <f t="shared" si="5"/>
        <v>2</v>
      </c>
      <c r="AD52" s="52">
        <f t="shared" si="6"/>
        <v>2</v>
      </c>
      <c r="AE52" s="52">
        <f t="shared" si="7"/>
        <v>2</v>
      </c>
      <c r="AF52" s="52">
        <f t="shared" si="8"/>
        <v>1</v>
      </c>
      <c r="AG52" s="52">
        <f t="shared" si="9"/>
        <v>1</v>
      </c>
      <c r="AH52" s="52">
        <f t="shared" si="10"/>
        <v>2</v>
      </c>
      <c r="AI52" s="53">
        <f t="shared" si="11"/>
        <v>15</v>
      </c>
      <c r="AJ52" s="52">
        <f t="shared" si="12"/>
        <v>2</v>
      </c>
      <c r="AK52" s="52">
        <f t="shared" si="13"/>
        <v>2</v>
      </c>
      <c r="AL52" s="52">
        <f t="shared" si="14"/>
        <v>1</v>
      </c>
      <c r="AM52" s="52">
        <f t="shared" si="15"/>
        <v>2</v>
      </c>
      <c r="AN52" s="53">
        <f t="shared" si="16"/>
        <v>7</v>
      </c>
      <c r="AO52" s="54">
        <f t="shared" si="17"/>
        <v>3</v>
      </c>
      <c r="AP52" s="54">
        <f t="shared" si="18"/>
        <v>3</v>
      </c>
      <c r="AQ52" s="56">
        <f t="shared" si="19"/>
        <v>6</v>
      </c>
      <c r="AR52" s="25"/>
      <c r="AS52" s="19"/>
      <c r="AT52" s="16"/>
    </row>
    <row r="53" spans="1:46" ht="71.099999999999994" customHeight="1">
      <c r="A53" s="250"/>
      <c r="B53" s="166" t="s">
        <v>129</v>
      </c>
      <c r="C53" s="47"/>
      <c r="D53" s="48" t="s">
        <v>112</v>
      </c>
      <c r="E53" s="48" t="s">
        <v>112</v>
      </c>
      <c r="F53" s="48" t="s">
        <v>668</v>
      </c>
      <c r="G53" s="48" t="s">
        <v>112</v>
      </c>
      <c r="H53" s="48" t="s">
        <v>112</v>
      </c>
      <c r="I53" s="48" t="s">
        <v>112</v>
      </c>
      <c r="J53" s="48" t="s">
        <v>668</v>
      </c>
      <c r="K53" s="48" t="s">
        <v>668</v>
      </c>
      <c r="L53" s="48" t="s">
        <v>112</v>
      </c>
      <c r="M53" s="49" t="str">
        <f t="shared" si="0"/>
        <v>A</v>
      </c>
      <c r="N53" s="48" t="s">
        <v>112</v>
      </c>
      <c r="O53" s="48" t="s">
        <v>112</v>
      </c>
      <c r="P53" s="48" t="s">
        <v>668</v>
      </c>
      <c r="Q53" s="48" t="s">
        <v>112</v>
      </c>
      <c r="R53" s="49" t="str">
        <f t="shared" si="20"/>
        <v>A</v>
      </c>
      <c r="S53" s="51" t="str">
        <f t="shared" si="1"/>
        <v>ALTO</v>
      </c>
      <c r="T53" s="214" t="s">
        <v>669</v>
      </c>
      <c r="U53" s="215"/>
      <c r="V53" s="215"/>
      <c r="W53" s="216"/>
      <c r="X53" s="25"/>
      <c r="Y53" s="25"/>
      <c r="Z53" s="52">
        <f t="shared" si="2"/>
        <v>2</v>
      </c>
      <c r="AA53" s="52">
        <f t="shared" si="3"/>
        <v>2</v>
      </c>
      <c r="AB53" s="52">
        <f t="shared" si="4"/>
        <v>1</v>
      </c>
      <c r="AC53" s="52">
        <f t="shared" si="5"/>
        <v>2</v>
      </c>
      <c r="AD53" s="52">
        <f t="shared" si="6"/>
        <v>2</v>
      </c>
      <c r="AE53" s="52">
        <f t="shared" si="7"/>
        <v>2</v>
      </c>
      <c r="AF53" s="52">
        <f t="shared" si="8"/>
        <v>1</v>
      </c>
      <c r="AG53" s="52">
        <f t="shared" si="9"/>
        <v>1</v>
      </c>
      <c r="AH53" s="52">
        <f t="shared" si="10"/>
        <v>2</v>
      </c>
      <c r="AI53" s="53">
        <f t="shared" si="11"/>
        <v>15</v>
      </c>
      <c r="AJ53" s="52">
        <f t="shared" si="12"/>
        <v>2</v>
      </c>
      <c r="AK53" s="52">
        <f t="shared" si="13"/>
        <v>2</v>
      </c>
      <c r="AL53" s="52">
        <f t="shared" si="14"/>
        <v>1</v>
      </c>
      <c r="AM53" s="52">
        <f t="shared" si="15"/>
        <v>2</v>
      </c>
      <c r="AN53" s="53">
        <f t="shared" si="16"/>
        <v>7</v>
      </c>
      <c r="AO53" s="54">
        <f t="shared" si="17"/>
        <v>3</v>
      </c>
      <c r="AP53" s="54">
        <f t="shared" si="18"/>
        <v>3</v>
      </c>
      <c r="AQ53" s="56">
        <f t="shared" si="19"/>
        <v>6</v>
      </c>
      <c r="AR53" s="25"/>
      <c r="AS53" s="19"/>
      <c r="AT53" s="16"/>
    </row>
    <row r="54" spans="1:46" ht="71.099999999999994" customHeight="1">
      <c r="A54" s="250"/>
      <c r="B54" s="166" t="s">
        <v>130</v>
      </c>
      <c r="C54" s="47"/>
      <c r="D54" s="48" t="s">
        <v>668</v>
      </c>
      <c r="E54" s="48" t="s">
        <v>668</v>
      </c>
      <c r="F54" s="48" t="s">
        <v>668</v>
      </c>
      <c r="G54" s="48" t="s">
        <v>668</v>
      </c>
      <c r="H54" s="48" t="s">
        <v>112</v>
      </c>
      <c r="I54" s="48" t="s">
        <v>668</v>
      </c>
      <c r="J54" s="48" t="s">
        <v>668</v>
      </c>
      <c r="K54" s="48" t="s">
        <v>668</v>
      </c>
      <c r="L54" s="48" t="s">
        <v>668</v>
      </c>
      <c r="M54" s="49" t="str">
        <f t="shared" si="0"/>
        <v>M</v>
      </c>
      <c r="N54" s="48" t="s">
        <v>668</v>
      </c>
      <c r="O54" s="48" t="s">
        <v>668</v>
      </c>
      <c r="P54" s="48" t="s">
        <v>668</v>
      </c>
      <c r="Q54" s="48" t="s">
        <v>668</v>
      </c>
      <c r="R54" s="49" t="str">
        <f t="shared" si="20"/>
        <v>M</v>
      </c>
      <c r="S54" s="51" t="str">
        <f t="shared" si="1"/>
        <v>MEDIO</v>
      </c>
      <c r="T54" s="214" t="s">
        <v>699</v>
      </c>
      <c r="U54" s="215"/>
      <c r="V54" s="215"/>
      <c r="W54" s="216"/>
      <c r="X54" s="25"/>
      <c r="Y54" s="25"/>
      <c r="Z54" s="52">
        <f t="shared" si="2"/>
        <v>1</v>
      </c>
      <c r="AA54" s="52">
        <f t="shared" si="3"/>
        <v>1</v>
      </c>
      <c r="AB54" s="52">
        <f t="shared" si="4"/>
        <v>1</v>
      </c>
      <c r="AC54" s="52">
        <f t="shared" si="5"/>
        <v>1</v>
      </c>
      <c r="AD54" s="52">
        <f t="shared" si="6"/>
        <v>2</v>
      </c>
      <c r="AE54" s="52">
        <f t="shared" si="7"/>
        <v>1</v>
      </c>
      <c r="AF54" s="52">
        <f t="shared" si="8"/>
        <v>1</v>
      </c>
      <c r="AG54" s="52">
        <f t="shared" si="9"/>
        <v>1</v>
      </c>
      <c r="AH54" s="52">
        <f t="shared" si="10"/>
        <v>1</v>
      </c>
      <c r="AI54" s="53">
        <f t="shared" si="11"/>
        <v>10</v>
      </c>
      <c r="AJ54" s="52">
        <f t="shared" si="12"/>
        <v>1</v>
      </c>
      <c r="AK54" s="52">
        <f t="shared" si="13"/>
        <v>1</v>
      </c>
      <c r="AL54" s="52">
        <f t="shared" si="14"/>
        <v>1</v>
      </c>
      <c r="AM54" s="52">
        <f t="shared" si="15"/>
        <v>1</v>
      </c>
      <c r="AN54" s="53">
        <f t="shared" si="16"/>
        <v>4</v>
      </c>
      <c r="AO54" s="54">
        <f t="shared" si="17"/>
        <v>2</v>
      </c>
      <c r="AP54" s="54">
        <f t="shared" si="18"/>
        <v>2</v>
      </c>
      <c r="AQ54" s="56">
        <f t="shared" si="19"/>
        <v>4</v>
      </c>
      <c r="AR54" s="25"/>
      <c r="AS54" s="19"/>
      <c r="AT54" s="16"/>
    </row>
    <row r="55" spans="1:46" ht="71.099999999999994" customHeight="1">
      <c r="A55" s="250"/>
      <c r="B55" s="166" t="s">
        <v>131</v>
      </c>
      <c r="C55" s="61"/>
      <c r="D55" s="48" t="s">
        <v>112</v>
      </c>
      <c r="E55" s="48" t="s">
        <v>112</v>
      </c>
      <c r="F55" s="48" t="s">
        <v>668</v>
      </c>
      <c r="G55" s="48" t="s">
        <v>112</v>
      </c>
      <c r="H55" s="48" t="s">
        <v>112</v>
      </c>
      <c r="I55" s="48" t="s">
        <v>112</v>
      </c>
      <c r="J55" s="48" t="s">
        <v>668</v>
      </c>
      <c r="K55" s="48" t="s">
        <v>668</v>
      </c>
      <c r="L55" s="48" t="s">
        <v>112</v>
      </c>
      <c r="M55" s="49" t="str">
        <f t="shared" si="0"/>
        <v>A</v>
      </c>
      <c r="N55" s="48" t="s">
        <v>112</v>
      </c>
      <c r="O55" s="48" t="s">
        <v>112</v>
      </c>
      <c r="P55" s="48" t="s">
        <v>668</v>
      </c>
      <c r="Q55" s="48" t="s">
        <v>112</v>
      </c>
      <c r="R55" s="49" t="str">
        <f t="shared" si="20"/>
        <v>A</v>
      </c>
      <c r="S55" s="51" t="str">
        <f t="shared" si="1"/>
        <v>ALTO</v>
      </c>
      <c r="T55" s="214" t="s">
        <v>669</v>
      </c>
      <c r="U55" s="215"/>
      <c r="V55" s="215"/>
      <c r="W55" s="216"/>
      <c r="X55" s="25"/>
      <c r="Y55" s="25"/>
      <c r="Z55" s="52">
        <f t="shared" si="2"/>
        <v>2</v>
      </c>
      <c r="AA55" s="52">
        <f t="shared" si="3"/>
        <v>2</v>
      </c>
      <c r="AB55" s="52">
        <f t="shared" si="4"/>
        <v>1</v>
      </c>
      <c r="AC55" s="52">
        <f t="shared" si="5"/>
        <v>2</v>
      </c>
      <c r="AD55" s="52">
        <f t="shared" si="6"/>
        <v>2</v>
      </c>
      <c r="AE55" s="52">
        <f t="shared" si="7"/>
        <v>2</v>
      </c>
      <c r="AF55" s="52">
        <f t="shared" si="8"/>
        <v>1</v>
      </c>
      <c r="AG55" s="52">
        <f t="shared" si="9"/>
        <v>1</v>
      </c>
      <c r="AH55" s="52">
        <f t="shared" si="10"/>
        <v>2</v>
      </c>
      <c r="AI55" s="53">
        <f t="shared" si="11"/>
        <v>15</v>
      </c>
      <c r="AJ55" s="52">
        <f t="shared" si="12"/>
        <v>2</v>
      </c>
      <c r="AK55" s="52">
        <f t="shared" si="13"/>
        <v>2</v>
      </c>
      <c r="AL55" s="52">
        <f t="shared" si="14"/>
        <v>1</v>
      </c>
      <c r="AM55" s="52">
        <f t="shared" si="15"/>
        <v>2</v>
      </c>
      <c r="AN55" s="53">
        <f t="shared" si="16"/>
        <v>7</v>
      </c>
      <c r="AO55" s="54">
        <f t="shared" si="17"/>
        <v>3</v>
      </c>
      <c r="AP55" s="54">
        <f t="shared" si="18"/>
        <v>3</v>
      </c>
      <c r="AQ55" s="56">
        <f t="shared" si="19"/>
        <v>6</v>
      </c>
      <c r="AR55" s="25"/>
      <c r="AS55" s="19"/>
      <c r="AT55" s="16"/>
    </row>
    <row r="56" spans="1:46" ht="71.099999999999994" customHeight="1">
      <c r="A56" s="250"/>
      <c r="B56" s="166" t="s">
        <v>132</v>
      </c>
      <c r="C56" s="47"/>
      <c r="D56" s="48" t="s">
        <v>112</v>
      </c>
      <c r="E56" s="48" t="s">
        <v>112</v>
      </c>
      <c r="F56" s="48" t="s">
        <v>668</v>
      </c>
      <c r="G56" s="48" t="s">
        <v>112</v>
      </c>
      <c r="H56" s="48" t="s">
        <v>112</v>
      </c>
      <c r="I56" s="48" t="s">
        <v>112</v>
      </c>
      <c r="J56" s="48" t="s">
        <v>668</v>
      </c>
      <c r="K56" s="48" t="s">
        <v>668</v>
      </c>
      <c r="L56" s="48" t="s">
        <v>112</v>
      </c>
      <c r="M56" s="49" t="str">
        <f t="shared" ref="M56:M82" si="21">IF(AI56&lt;7,"B",((IF(AI56&gt;10,"A","M"))))</f>
        <v>A</v>
      </c>
      <c r="N56" s="48" t="s">
        <v>112</v>
      </c>
      <c r="O56" s="48" t="s">
        <v>112</v>
      </c>
      <c r="P56" s="48" t="s">
        <v>668</v>
      </c>
      <c r="Q56" s="48" t="s">
        <v>112</v>
      </c>
      <c r="R56" s="49" t="str">
        <f t="shared" si="20"/>
        <v>A</v>
      </c>
      <c r="S56" s="51" t="str">
        <f t="shared" ref="S56:S82" si="22">IF(AQ56&lt;3,"MINIMO",(IF(AQ56=3,"BASSO",(IF(AQ56=4,"MEDIO",(IF(AQ56=5,"CRITICO","ALTO")))))))</f>
        <v>ALTO</v>
      </c>
      <c r="T56" s="214" t="s">
        <v>669</v>
      </c>
      <c r="U56" s="215"/>
      <c r="V56" s="215"/>
      <c r="W56" s="216"/>
      <c r="X56" s="25"/>
      <c r="Y56" s="25"/>
      <c r="Z56" s="52">
        <f t="shared" ref="Z56:Z82" si="23">IF(D56="A",3,(IF(D56="M",2,(IF(D56="B",1,"")))))</f>
        <v>2</v>
      </c>
      <c r="AA56" s="52">
        <f t="shared" ref="AA56:AA82" si="24">IF(E56="A",3,(IF(E56="M",2,(IF(E56="B",1,"")))))</f>
        <v>2</v>
      </c>
      <c r="AB56" s="52">
        <f t="shared" ref="AB56:AB82" si="25">IF(F56="A",3,(IF(F56="M",2,(IF(F56="B",1,"")))))</f>
        <v>1</v>
      </c>
      <c r="AC56" s="52">
        <f t="shared" ref="AC56:AC82" si="26">IF(G56="A",3,(IF(G56="M",2,(IF(G56="B",1,"")))))</f>
        <v>2</v>
      </c>
      <c r="AD56" s="52">
        <f t="shared" ref="AD56:AD82" si="27">IF(H56="A",3,(IF(H56="M",2,(IF(H56="B",1,"")))))</f>
        <v>2</v>
      </c>
      <c r="AE56" s="52">
        <f t="shared" ref="AE56:AE82" si="28">IF(I56="A",3,(IF(I56="M",2,(IF(I56="B",1,"")))))</f>
        <v>2</v>
      </c>
      <c r="AF56" s="52">
        <f t="shared" ref="AF56:AF82" si="29">IF(J56="A",3,(IF(J56="M",2,(IF(J56="B",1,"")))))</f>
        <v>1</v>
      </c>
      <c r="AG56" s="52">
        <f t="shared" ref="AG56:AG82" si="30">IF(K56="A",3,(IF(K56="M",2,(IF(K56="B",1,"")))))</f>
        <v>1</v>
      </c>
      <c r="AH56" s="52">
        <f t="shared" ref="AH56:AH82" si="31">IF(L56="A",3,(IF(L56="M",2,(IF(L56="B",1,"")))))</f>
        <v>2</v>
      </c>
      <c r="AI56" s="53">
        <f t="shared" ref="AI56:AI82" si="32">SUM(Z56:AH56)</f>
        <v>15</v>
      </c>
      <c r="AJ56" s="52">
        <f t="shared" ref="AJ56:AJ82" si="33">IF(N56="A",3,(IF(N56="M",2,(IF(N56="B",1,"")))))</f>
        <v>2</v>
      </c>
      <c r="AK56" s="52">
        <f t="shared" ref="AK56:AK82" si="34">IF(O56="A",3,(IF(O56="M",2,(IF(O56="B",1,"")))))</f>
        <v>2</v>
      </c>
      <c r="AL56" s="52">
        <f t="shared" ref="AL56:AL82" si="35">IF(P56="A",3,(IF(P56="M",2,(IF(P56="B",1,"")))))</f>
        <v>1</v>
      </c>
      <c r="AM56" s="52">
        <f t="shared" ref="AM56:AM82" si="36">IF(Q56="A",3,(IF(Q56="M",2,(IF(Q56="B",1,"")))))</f>
        <v>2</v>
      </c>
      <c r="AN56" s="53">
        <f t="shared" ref="AN56:AN82" si="37">SUM(AJ56:AM56)</f>
        <v>7</v>
      </c>
      <c r="AO56" s="54">
        <f t="shared" ref="AO56:AO82" si="38">IF(M56="A",3,(IF(M56="M",2,(IF(M56="B",1,"")))))</f>
        <v>3</v>
      </c>
      <c r="AP56" s="54">
        <f t="shared" ref="AP56:AP82" si="39">IF(R56="A",3,(IF(R56="M",2,(IF(R56="B",1,"")))))</f>
        <v>3</v>
      </c>
      <c r="AQ56" s="56">
        <f t="shared" ref="AQ56:AQ82" si="40">SUM(AO56:AP56)</f>
        <v>6</v>
      </c>
      <c r="AR56" s="25"/>
      <c r="AS56" s="19"/>
      <c r="AT56" s="16"/>
    </row>
    <row r="57" spans="1:46" ht="71.099999999999994" customHeight="1">
      <c r="A57" s="217" t="s">
        <v>411</v>
      </c>
      <c r="B57" s="57" t="s">
        <v>700</v>
      </c>
      <c r="C57" s="47"/>
      <c r="D57" s="48" t="s">
        <v>111</v>
      </c>
      <c r="E57" s="48" t="s">
        <v>111</v>
      </c>
      <c r="F57" s="48" t="s">
        <v>112</v>
      </c>
      <c r="G57" s="48" t="s">
        <v>112</v>
      </c>
      <c r="H57" s="48" t="s">
        <v>112</v>
      </c>
      <c r="I57" s="48" t="s">
        <v>111</v>
      </c>
      <c r="J57" s="48" t="s">
        <v>112</v>
      </c>
      <c r="K57" s="48" t="s">
        <v>112</v>
      </c>
      <c r="L57" s="48" t="s">
        <v>112</v>
      </c>
      <c r="M57" s="49" t="str">
        <f t="shared" si="21"/>
        <v>A</v>
      </c>
      <c r="N57" s="48" t="s">
        <v>112</v>
      </c>
      <c r="O57" s="48" t="s">
        <v>111</v>
      </c>
      <c r="P57" s="48" t="s">
        <v>112</v>
      </c>
      <c r="Q57" s="48" t="s">
        <v>111</v>
      </c>
      <c r="R57" s="49" t="str">
        <f t="shared" ref="R57:R82" si="41">IF(AN57&lt;3,"B",((IF(AN57&gt;4,"A","M"))))</f>
        <v>A</v>
      </c>
      <c r="S57" s="51" t="str">
        <f t="shared" si="22"/>
        <v>ALTO</v>
      </c>
      <c r="T57" s="214" t="s">
        <v>701</v>
      </c>
      <c r="U57" s="215"/>
      <c r="V57" s="215"/>
      <c r="W57" s="216"/>
      <c r="X57" s="25"/>
      <c r="Y57" s="25"/>
      <c r="Z57" s="52">
        <f t="shared" si="23"/>
        <v>3</v>
      </c>
      <c r="AA57" s="52">
        <f t="shared" si="24"/>
        <v>3</v>
      </c>
      <c r="AB57" s="52">
        <f t="shared" si="25"/>
        <v>2</v>
      </c>
      <c r="AC57" s="52">
        <f t="shared" si="26"/>
        <v>2</v>
      </c>
      <c r="AD57" s="52">
        <f t="shared" si="27"/>
        <v>2</v>
      </c>
      <c r="AE57" s="52">
        <f t="shared" si="28"/>
        <v>3</v>
      </c>
      <c r="AF57" s="52">
        <f t="shared" si="29"/>
        <v>2</v>
      </c>
      <c r="AG57" s="52">
        <f t="shared" si="30"/>
        <v>2</v>
      </c>
      <c r="AH57" s="52">
        <f t="shared" si="31"/>
        <v>2</v>
      </c>
      <c r="AI57" s="53">
        <f t="shared" si="32"/>
        <v>21</v>
      </c>
      <c r="AJ57" s="52">
        <f t="shared" si="33"/>
        <v>2</v>
      </c>
      <c r="AK57" s="52">
        <f t="shared" si="34"/>
        <v>3</v>
      </c>
      <c r="AL57" s="52">
        <f t="shared" si="35"/>
        <v>2</v>
      </c>
      <c r="AM57" s="52">
        <f t="shared" si="36"/>
        <v>3</v>
      </c>
      <c r="AN57" s="53">
        <f t="shared" si="37"/>
        <v>10</v>
      </c>
      <c r="AO57" s="54">
        <f t="shared" si="38"/>
        <v>3</v>
      </c>
      <c r="AP57" s="54">
        <f t="shared" si="39"/>
        <v>3</v>
      </c>
      <c r="AQ57" s="56">
        <f t="shared" si="40"/>
        <v>6</v>
      </c>
      <c r="AR57" s="25"/>
      <c r="AS57" s="19"/>
      <c r="AT57" s="16"/>
    </row>
    <row r="58" spans="1:46" ht="71.099999999999994" customHeight="1">
      <c r="A58" s="218"/>
      <c r="B58" s="57" t="s">
        <v>702</v>
      </c>
      <c r="C58" s="47"/>
      <c r="D58" s="48" t="s">
        <v>112</v>
      </c>
      <c r="E58" s="48" t="s">
        <v>112</v>
      </c>
      <c r="F58" s="48" t="s">
        <v>668</v>
      </c>
      <c r="G58" s="48" t="s">
        <v>112</v>
      </c>
      <c r="H58" s="48" t="s">
        <v>112</v>
      </c>
      <c r="I58" s="48" t="s">
        <v>112</v>
      </c>
      <c r="J58" s="48" t="s">
        <v>668</v>
      </c>
      <c r="K58" s="48" t="s">
        <v>668</v>
      </c>
      <c r="L58" s="48" t="s">
        <v>112</v>
      </c>
      <c r="M58" s="49" t="str">
        <f t="shared" si="21"/>
        <v>A</v>
      </c>
      <c r="N58" s="48" t="s">
        <v>112</v>
      </c>
      <c r="O58" s="48" t="s">
        <v>112</v>
      </c>
      <c r="P58" s="48" t="s">
        <v>668</v>
      </c>
      <c r="Q58" s="48" t="s">
        <v>112</v>
      </c>
      <c r="R58" s="49" t="str">
        <f t="shared" si="41"/>
        <v>A</v>
      </c>
      <c r="S58" s="51" t="str">
        <f t="shared" si="22"/>
        <v>ALTO</v>
      </c>
      <c r="T58" s="214" t="s">
        <v>703</v>
      </c>
      <c r="U58" s="215"/>
      <c r="V58" s="215"/>
      <c r="W58" s="216"/>
      <c r="X58" s="25"/>
      <c r="Y58" s="25"/>
      <c r="Z58" s="52">
        <f t="shared" si="23"/>
        <v>2</v>
      </c>
      <c r="AA58" s="52">
        <f t="shared" si="24"/>
        <v>2</v>
      </c>
      <c r="AB58" s="52">
        <f t="shared" si="25"/>
        <v>1</v>
      </c>
      <c r="AC58" s="52">
        <f t="shared" si="26"/>
        <v>2</v>
      </c>
      <c r="AD58" s="52">
        <f t="shared" si="27"/>
        <v>2</v>
      </c>
      <c r="AE58" s="52">
        <f t="shared" si="28"/>
        <v>2</v>
      </c>
      <c r="AF58" s="52">
        <f t="shared" si="29"/>
        <v>1</v>
      </c>
      <c r="AG58" s="52">
        <f t="shared" si="30"/>
        <v>1</v>
      </c>
      <c r="AH58" s="52">
        <f t="shared" si="31"/>
        <v>2</v>
      </c>
      <c r="AI58" s="53">
        <f t="shared" si="32"/>
        <v>15</v>
      </c>
      <c r="AJ58" s="52">
        <f t="shared" si="33"/>
        <v>2</v>
      </c>
      <c r="AK58" s="52">
        <f t="shared" si="34"/>
        <v>2</v>
      </c>
      <c r="AL58" s="52">
        <f t="shared" si="35"/>
        <v>1</v>
      </c>
      <c r="AM58" s="52">
        <f t="shared" si="36"/>
        <v>2</v>
      </c>
      <c r="AN58" s="53">
        <f t="shared" si="37"/>
        <v>7</v>
      </c>
      <c r="AO58" s="54">
        <f t="shared" si="38"/>
        <v>3</v>
      </c>
      <c r="AP58" s="54">
        <f t="shared" si="39"/>
        <v>3</v>
      </c>
      <c r="AQ58" s="56">
        <f t="shared" si="40"/>
        <v>6</v>
      </c>
      <c r="AR58" s="25"/>
      <c r="AS58" s="19"/>
      <c r="AT58" s="16"/>
    </row>
    <row r="59" spans="1:46" ht="71.099999999999994" customHeight="1">
      <c r="A59" s="218"/>
      <c r="B59" s="57" t="s">
        <v>704</v>
      </c>
      <c r="C59" s="47"/>
      <c r="D59" s="48" t="s">
        <v>112</v>
      </c>
      <c r="E59" s="48" t="s">
        <v>112</v>
      </c>
      <c r="F59" s="48" t="s">
        <v>668</v>
      </c>
      <c r="G59" s="48" t="s">
        <v>112</v>
      </c>
      <c r="H59" s="48" t="s">
        <v>112</v>
      </c>
      <c r="I59" s="48" t="s">
        <v>112</v>
      </c>
      <c r="J59" s="48" t="s">
        <v>668</v>
      </c>
      <c r="K59" s="48" t="s">
        <v>668</v>
      </c>
      <c r="L59" s="48" t="s">
        <v>112</v>
      </c>
      <c r="M59" s="49" t="str">
        <f t="shared" si="21"/>
        <v>A</v>
      </c>
      <c r="N59" s="48" t="s">
        <v>112</v>
      </c>
      <c r="O59" s="48" t="s">
        <v>112</v>
      </c>
      <c r="P59" s="48" t="s">
        <v>668</v>
      </c>
      <c r="Q59" s="48" t="s">
        <v>112</v>
      </c>
      <c r="R59" s="49" t="str">
        <f t="shared" si="41"/>
        <v>A</v>
      </c>
      <c r="S59" s="51" t="str">
        <f t="shared" si="22"/>
        <v>ALTO</v>
      </c>
      <c r="T59" s="214" t="s">
        <v>669</v>
      </c>
      <c r="U59" s="215"/>
      <c r="V59" s="215"/>
      <c r="W59" s="216"/>
      <c r="X59" s="25"/>
      <c r="Y59" s="25"/>
      <c r="Z59" s="52">
        <f t="shared" si="23"/>
        <v>2</v>
      </c>
      <c r="AA59" s="52">
        <f t="shared" si="24"/>
        <v>2</v>
      </c>
      <c r="AB59" s="52">
        <f t="shared" si="25"/>
        <v>1</v>
      </c>
      <c r="AC59" s="52">
        <f t="shared" si="26"/>
        <v>2</v>
      </c>
      <c r="AD59" s="52">
        <f t="shared" si="27"/>
        <v>2</v>
      </c>
      <c r="AE59" s="52">
        <f t="shared" si="28"/>
        <v>2</v>
      </c>
      <c r="AF59" s="52">
        <f t="shared" si="29"/>
        <v>1</v>
      </c>
      <c r="AG59" s="52">
        <f t="shared" si="30"/>
        <v>1</v>
      </c>
      <c r="AH59" s="52">
        <f t="shared" si="31"/>
        <v>2</v>
      </c>
      <c r="AI59" s="53">
        <f t="shared" si="32"/>
        <v>15</v>
      </c>
      <c r="AJ59" s="52">
        <f t="shared" si="33"/>
        <v>2</v>
      </c>
      <c r="AK59" s="52">
        <f t="shared" si="34"/>
        <v>2</v>
      </c>
      <c r="AL59" s="52">
        <f t="shared" si="35"/>
        <v>1</v>
      </c>
      <c r="AM59" s="52">
        <f t="shared" si="36"/>
        <v>2</v>
      </c>
      <c r="AN59" s="53">
        <f t="shared" si="37"/>
        <v>7</v>
      </c>
      <c r="AO59" s="54">
        <f t="shared" si="38"/>
        <v>3</v>
      </c>
      <c r="AP59" s="54">
        <f t="shared" si="39"/>
        <v>3</v>
      </c>
      <c r="AQ59" s="56">
        <f t="shared" si="40"/>
        <v>6</v>
      </c>
      <c r="AR59" s="25"/>
      <c r="AS59" s="19"/>
      <c r="AT59" s="16"/>
    </row>
    <row r="60" spans="1:46" ht="71.099999999999994" customHeight="1">
      <c r="A60" s="218"/>
      <c r="B60" s="57" t="s">
        <v>705</v>
      </c>
      <c r="C60" s="47"/>
      <c r="D60" s="48" t="s">
        <v>111</v>
      </c>
      <c r="E60" s="48" t="s">
        <v>111</v>
      </c>
      <c r="F60" s="48" t="s">
        <v>112</v>
      </c>
      <c r="G60" s="48" t="s">
        <v>111</v>
      </c>
      <c r="H60" s="48" t="s">
        <v>112</v>
      </c>
      <c r="I60" s="48" t="s">
        <v>111</v>
      </c>
      <c r="J60" s="48" t="s">
        <v>668</v>
      </c>
      <c r="K60" s="48" t="s">
        <v>112</v>
      </c>
      <c r="L60" s="48" t="s">
        <v>112</v>
      </c>
      <c r="M60" s="49" t="str">
        <f t="shared" si="21"/>
        <v>A</v>
      </c>
      <c r="N60" s="48" t="s">
        <v>112</v>
      </c>
      <c r="O60" s="48" t="s">
        <v>111</v>
      </c>
      <c r="P60" s="48" t="s">
        <v>112</v>
      </c>
      <c r="Q60" s="48" t="s">
        <v>111</v>
      </c>
      <c r="R60" s="49" t="str">
        <f t="shared" si="41"/>
        <v>A</v>
      </c>
      <c r="S60" s="51" t="str">
        <f t="shared" si="22"/>
        <v>ALTO</v>
      </c>
      <c r="T60" s="214" t="s">
        <v>706</v>
      </c>
      <c r="U60" s="215"/>
      <c r="V60" s="215"/>
      <c r="W60" s="216"/>
      <c r="X60" s="25"/>
      <c r="Y60" s="25"/>
      <c r="Z60" s="52">
        <f t="shared" si="23"/>
        <v>3</v>
      </c>
      <c r="AA60" s="52">
        <f t="shared" si="24"/>
        <v>3</v>
      </c>
      <c r="AB60" s="52">
        <f t="shared" si="25"/>
        <v>2</v>
      </c>
      <c r="AC60" s="52">
        <f t="shared" si="26"/>
        <v>3</v>
      </c>
      <c r="AD60" s="52">
        <f t="shared" si="27"/>
        <v>2</v>
      </c>
      <c r="AE60" s="52">
        <f t="shared" si="28"/>
        <v>3</v>
      </c>
      <c r="AF60" s="52">
        <f t="shared" si="29"/>
        <v>1</v>
      </c>
      <c r="AG60" s="52">
        <f t="shared" si="30"/>
        <v>2</v>
      </c>
      <c r="AH60" s="52">
        <f t="shared" si="31"/>
        <v>2</v>
      </c>
      <c r="AI60" s="53">
        <f t="shared" si="32"/>
        <v>21</v>
      </c>
      <c r="AJ60" s="52">
        <f t="shared" si="33"/>
        <v>2</v>
      </c>
      <c r="AK60" s="52">
        <f t="shared" si="34"/>
        <v>3</v>
      </c>
      <c r="AL60" s="52">
        <f t="shared" si="35"/>
        <v>2</v>
      </c>
      <c r="AM60" s="52">
        <f t="shared" si="36"/>
        <v>3</v>
      </c>
      <c r="AN60" s="53">
        <f t="shared" si="37"/>
        <v>10</v>
      </c>
      <c r="AO60" s="54">
        <f t="shared" si="38"/>
        <v>3</v>
      </c>
      <c r="AP60" s="54">
        <f t="shared" si="39"/>
        <v>3</v>
      </c>
      <c r="AQ60" s="56">
        <f t="shared" si="40"/>
        <v>6</v>
      </c>
      <c r="AR60" s="25"/>
      <c r="AS60" s="19"/>
      <c r="AT60" s="16"/>
    </row>
    <row r="61" spans="1:46" ht="71.099999999999994" customHeight="1">
      <c r="A61" s="218"/>
      <c r="B61" s="57" t="s">
        <v>707</v>
      </c>
      <c r="C61" s="47"/>
      <c r="D61" s="48" t="s">
        <v>112</v>
      </c>
      <c r="E61" s="48" t="s">
        <v>112</v>
      </c>
      <c r="F61" s="48" t="s">
        <v>668</v>
      </c>
      <c r="G61" s="48" t="s">
        <v>112</v>
      </c>
      <c r="H61" s="48" t="s">
        <v>112</v>
      </c>
      <c r="I61" s="48" t="s">
        <v>112</v>
      </c>
      <c r="J61" s="48" t="s">
        <v>668</v>
      </c>
      <c r="K61" s="48" t="s">
        <v>668</v>
      </c>
      <c r="L61" s="48" t="s">
        <v>112</v>
      </c>
      <c r="M61" s="49" t="str">
        <f t="shared" si="21"/>
        <v>A</v>
      </c>
      <c r="N61" s="48" t="s">
        <v>112</v>
      </c>
      <c r="O61" s="48" t="s">
        <v>112</v>
      </c>
      <c r="P61" s="48" t="s">
        <v>668</v>
      </c>
      <c r="Q61" s="48" t="s">
        <v>112</v>
      </c>
      <c r="R61" s="49" t="str">
        <f t="shared" si="41"/>
        <v>A</v>
      </c>
      <c r="S61" s="51" t="str">
        <f t="shared" si="22"/>
        <v>ALTO</v>
      </c>
      <c r="T61" s="214" t="s">
        <v>669</v>
      </c>
      <c r="U61" s="215"/>
      <c r="V61" s="215"/>
      <c r="W61" s="216"/>
      <c r="X61" s="25"/>
      <c r="Y61" s="25"/>
      <c r="Z61" s="52">
        <f t="shared" si="23"/>
        <v>2</v>
      </c>
      <c r="AA61" s="52">
        <f t="shared" si="24"/>
        <v>2</v>
      </c>
      <c r="AB61" s="52">
        <f t="shared" si="25"/>
        <v>1</v>
      </c>
      <c r="AC61" s="52">
        <f t="shared" si="26"/>
        <v>2</v>
      </c>
      <c r="AD61" s="52">
        <f t="shared" si="27"/>
        <v>2</v>
      </c>
      <c r="AE61" s="52">
        <f t="shared" si="28"/>
        <v>2</v>
      </c>
      <c r="AF61" s="52">
        <f t="shared" si="29"/>
        <v>1</v>
      </c>
      <c r="AG61" s="52">
        <f t="shared" si="30"/>
        <v>1</v>
      </c>
      <c r="AH61" s="52">
        <f t="shared" si="31"/>
        <v>2</v>
      </c>
      <c r="AI61" s="53">
        <f t="shared" si="32"/>
        <v>15</v>
      </c>
      <c r="AJ61" s="52">
        <f t="shared" si="33"/>
        <v>2</v>
      </c>
      <c r="AK61" s="52">
        <f t="shared" si="34"/>
        <v>2</v>
      </c>
      <c r="AL61" s="52">
        <f t="shared" si="35"/>
        <v>1</v>
      </c>
      <c r="AM61" s="52">
        <f t="shared" si="36"/>
        <v>2</v>
      </c>
      <c r="AN61" s="53">
        <f t="shared" si="37"/>
        <v>7</v>
      </c>
      <c r="AO61" s="54">
        <f t="shared" si="38"/>
        <v>3</v>
      </c>
      <c r="AP61" s="54">
        <f t="shared" si="39"/>
        <v>3</v>
      </c>
      <c r="AQ61" s="56">
        <f t="shared" si="40"/>
        <v>6</v>
      </c>
      <c r="AR61" s="25"/>
      <c r="AS61" s="19"/>
      <c r="AT61" s="16"/>
    </row>
    <row r="62" spans="1:46" ht="71.099999999999994" customHeight="1">
      <c r="A62" s="218"/>
      <c r="B62" s="57" t="s">
        <v>708</v>
      </c>
      <c r="C62" s="47"/>
      <c r="D62" s="48" t="s">
        <v>111</v>
      </c>
      <c r="E62" s="48" t="s">
        <v>112</v>
      </c>
      <c r="F62" s="48" t="s">
        <v>668</v>
      </c>
      <c r="G62" s="48" t="s">
        <v>112</v>
      </c>
      <c r="H62" s="48" t="s">
        <v>112</v>
      </c>
      <c r="I62" s="48" t="s">
        <v>112</v>
      </c>
      <c r="J62" s="48" t="s">
        <v>668</v>
      </c>
      <c r="K62" s="48" t="s">
        <v>112</v>
      </c>
      <c r="L62" s="48" t="s">
        <v>112</v>
      </c>
      <c r="M62" s="49" t="str">
        <f t="shared" si="21"/>
        <v>A</v>
      </c>
      <c r="N62" s="48" t="s">
        <v>112</v>
      </c>
      <c r="O62" s="48" t="s">
        <v>111</v>
      </c>
      <c r="P62" s="48" t="s">
        <v>112</v>
      </c>
      <c r="Q62" s="48" t="s">
        <v>111</v>
      </c>
      <c r="R62" s="49" t="str">
        <f t="shared" si="41"/>
        <v>A</v>
      </c>
      <c r="S62" s="51" t="str">
        <f t="shared" si="22"/>
        <v>ALTO</v>
      </c>
      <c r="T62" s="214" t="s">
        <v>709</v>
      </c>
      <c r="U62" s="215"/>
      <c r="V62" s="215"/>
      <c r="W62" s="216"/>
      <c r="X62" s="25"/>
      <c r="Y62" s="25"/>
      <c r="Z62" s="52">
        <f t="shared" si="23"/>
        <v>3</v>
      </c>
      <c r="AA62" s="52">
        <f t="shared" si="24"/>
        <v>2</v>
      </c>
      <c r="AB62" s="52">
        <f t="shared" si="25"/>
        <v>1</v>
      </c>
      <c r="AC62" s="52">
        <f t="shared" si="26"/>
        <v>2</v>
      </c>
      <c r="AD62" s="52">
        <f t="shared" si="27"/>
        <v>2</v>
      </c>
      <c r="AE62" s="52">
        <f t="shared" si="28"/>
        <v>2</v>
      </c>
      <c r="AF62" s="52">
        <f t="shared" si="29"/>
        <v>1</v>
      </c>
      <c r="AG62" s="52">
        <f t="shared" si="30"/>
        <v>2</v>
      </c>
      <c r="AH62" s="52">
        <f t="shared" si="31"/>
        <v>2</v>
      </c>
      <c r="AI62" s="53">
        <f t="shared" si="32"/>
        <v>17</v>
      </c>
      <c r="AJ62" s="52">
        <f t="shared" si="33"/>
        <v>2</v>
      </c>
      <c r="AK62" s="52">
        <f t="shared" si="34"/>
        <v>3</v>
      </c>
      <c r="AL62" s="52">
        <f t="shared" si="35"/>
        <v>2</v>
      </c>
      <c r="AM62" s="52">
        <f t="shared" si="36"/>
        <v>3</v>
      </c>
      <c r="AN62" s="53">
        <f t="shared" si="37"/>
        <v>10</v>
      </c>
      <c r="AO62" s="54">
        <f t="shared" si="38"/>
        <v>3</v>
      </c>
      <c r="AP62" s="54">
        <f t="shared" si="39"/>
        <v>3</v>
      </c>
      <c r="AQ62" s="56">
        <f t="shared" si="40"/>
        <v>6</v>
      </c>
      <c r="AR62" s="25"/>
      <c r="AS62" s="19"/>
      <c r="AT62" s="16"/>
    </row>
    <row r="63" spans="1:46" ht="71.099999999999994" customHeight="1">
      <c r="A63" s="229"/>
      <c r="B63" s="166"/>
      <c r="C63" s="58"/>
      <c r="D63" s="59"/>
      <c r="E63" s="59"/>
      <c r="F63" s="59"/>
      <c r="G63" s="48"/>
      <c r="H63" s="48"/>
      <c r="I63" s="48"/>
      <c r="J63" s="59"/>
      <c r="K63" s="48"/>
      <c r="L63" s="48"/>
      <c r="M63" s="49" t="str">
        <f t="shared" si="21"/>
        <v>B</v>
      </c>
      <c r="N63" s="48"/>
      <c r="O63" s="48"/>
      <c r="P63" s="48"/>
      <c r="Q63" s="48"/>
      <c r="R63" s="49" t="str">
        <f t="shared" si="41"/>
        <v>B</v>
      </c>
      <c r="S63" s="51" t="str">
        <f t="shared" si="22"/>
        <v>MINIMO</v>
      </c>
      <c r="T63" s="214"/>
      <c r="U63" s="215"/>
      <c r="V63" s="215"/>
      <c r="W63" s="216"/>
      <c r="X63" s="25"/>
      <c r="Y63" s="25"/>
      <c r="Z63" s="60" t="str">
        <f t="shared" si="23"/>
        <v/>
      </c>
      <c r="AA63" s="60" t="str">
        <f t="shared" si="24"/>
        <v/>
      </c>
      <c r="AB63" s="60" t="str">
        <f t="shared" si="25"/>
        <v/>
      </c>
      <c r="AC63" s="52" t="str">
        <f t="shared" si="26"/>
        <v/>
      </c>
      <c r="AD63" s="52" t="str">
        <f t="shared" si="27"/>
        <v/>
      </c>
      <c r="AE63" s="52" t="str">
        <f t="shared" si="28"/>
        <v/>
      </c>
      <c r="AF63" s="60" t="str">
        <f t="shared" si="29"/>
        <v/>
      </c>
      <c r="AG63" s="52" t="str">
        <f t="shared" si="30"/>
        <v/>
      </c>
      <c r="AH63" s="52" t="str">
        <f t="shared" si="31"/>
        <v/>
      </c>
      <c r="AI63" s="53">
        <f t="shared" si="32"/>
        <v>0</v>
      </c>
      <c r="AJ63" s="52" t="str">
        <f t="shared" si="33"/>
        <v/>
      </c>
      <c r="AK63" s="52" t="str">
        <f t="shared" si="34"/>
        <v/>
      </c>
      <c r="AL63" s="52" t="str">
        <f t="shared" si="35"/>
        <v/>
      </c>
      <c r="AM63" s="52" t="str">
        <f t="shared" si="36"/>
        <v/>
      </c>
      <c r="AN63" s="53">
        <f t="shared" si="37"/>
        <v>0</v>
      </c>
      <c r="AO63" s="54">
        <f t="shared" si="38"/>
        <v>1</v>
      </c>
      <c r="AP63" s="54">
        <f t="shared" si="39"/>
        <v>1</v>
      </c>
      <c r="AQ63" s="56">
        <f t="shared" si="40"/>
        <v>2</v>
      </c>
      <c r="AR63" s="25"/>
      <c r="AS63" s="19"/>
      <c r="AT63" s="16"/>
    </row>
    <row r="64" spans="1:46" ht="71.099999999999994" customHeight="1">
      <c r="A64" s="230" t="s">
        <v>710</v>
      </c>
      <c r="B64" s="166" t="s">
        <v>418</v>
      </c>
      <c r="C64" s="47"/>
      <c r="D64" s="48" t="s">
        <v>111</v>
      </c>
      <c r="E64" s="48" t="s">
        <v>111</v>
      </c>
      <c r="F64" s="48" t="s">
        <v>112</v>
      </c>
      <c r="G64" s="48" t="s">
        <v>112</v>
      </c>
      <c r="H64" s="48" t="s">
        <v>112</v>
      </c>
      <c r="I64" s="48" t="s">
        <v>111</v>
      </c>
      <c r="J64" s="48" t="s">
        <v>668</v>
      </c>
      <c r="K64" s="48" t="s">
        <v>112</v>
      </c>
      <c r="L64" s="48" t="s">
        <v>112</v>
      </c>
      <c r="M64" s="49" t="str">
        <f t="shared" si="21"/>
        <v>A</v>
      </c>
      <c r="N64" s="48" t="s">
        <v>112</v>
      </c>
      <c r="O64" s="48" t="s">
        <v>112</v>
      </c>
      <c r="P64" s="48" t="s">
        <v>668</v>
      </c>
      <c r="Q64" s="48" t="s">
        <v>112</v>
      </c>
      <c r="R64" s="49" t="str">
        <f t="shared" si="41"/>
        <v>A</v>
      </c>
      <c r="S64" s="51" t="str">
        <f t="shared" si="22"/>
        <v>ALTO</v>
      </c>
      <c r="T64" s="214" t="s">
        <v>711</v>
      </c>
      <c r="U64" s="215"/>
      <c r="V64" s="215"/>
      <c r="W64" s="216"/>
      <c r="X64" s="25"/>
      <c r="Y64" s="25"/>
      <c r="Z64" s="52">
        <f t="shared" si="23"/>
        <v>3</v>
      </c>
      <c r="AA64" s="52">
        <f t="shared" si="24"/>
        <v>3</v>
      </c>
      <c r="AB64" s="52">
        <f t="shared" si="25"/>
        <v>2</v>
      </c>
      <c r="AC64" s="52">
        <f t="shared" si="26"/>
        <v>2</v>
      </c>
      <c r="AD64" s="52">
        <f t="shared" si="27"/>
        <v>2</v>
      </c>
      <c r="AE64" s="52">
        <f t="shared" si="28"/>
        <v>3</v>
      </c>
      <c r="AF64" s="52">
        <f t="shared" si="29"/>
        <v>1</v>
      </c>
      <c r="AG64" s="52">
        <f t="shared" si="30"/>
        <v>2</v>
      </c>
      <c r="AH64" s="52">
        <f t="shared" si="31"/>
        <v>2</v>
      </c>
      <c r="AI64" s="53">
        <f t="shared" si="32"/>
        <v>20</v>
      </c>
      <c r="AJ64" s="52">
        <f t="shared" si="33"/>
        <v>2</v>
      </c>
      <c r="AK64" s="52">
        <f t="shared" si="34"/>
        <v>2</v>
      </c>
      <c r="AL64" s="52">
        <f t="shared" si="35"/>
        <v>1</v>
      </c>
      <c r="AM64" s="52">
        <f t="shared" si="36"/>
        <v>2</v>
      </c>
      <c r="AN64" s="53">
        <f t="shared" si="37"/>
        <v>7</v>
      </c>
      <c r="AO64" s="54">
        <f t="shared" si="38"/>
        <v>3</v>
      </c>
      <c r="AP64" s="54">
        <f t="shared" si="39"/>
        <v>3</v>
      </c>
      <c r="AQ64" s="56">
        <f t="shared" si="40"/>
        <v>6</v>
      </c>
      <c r="AR64" s="25"/>
      <c r="AS64" s="19"/>
      <c r="AT64" s="16"/>
    </row>
    <row r="65" spans="1:46" ht="71.099999999999994" customHeight="1">
      <c r="A65" s="230"/>
      <c r="B65" s="166" t="s">
        <v>424</v>
      </c>
      <c r="C65" s="47"/>
      <c r="D65" s="48" t="s">
        <v>112</v>
      </c>
      <c r="E65" s="48" t="s">
        <v>112</v>
      </c>
      <c r="F65" s="48" t="s">
        <v>668</v>
      </c>
      <c r="G65" s="48" t="s">
        <v>112</v>
      </c>
      <c r="H65" s="48" t="s">
        <v>112</v>
      </c>
      <c r="I65" s="48" t="s">
        <v>112</v>
      </c>
      <c r="J65" s="48" t="s">
        <v>668</v>
      </c>
      <c r="K65" s="48" t="s">
        <v>668</v>
      </c>
      <c r="L65" s="48" t="s">
        <v>112</v>
      </c>
      <c r="M65" s="49" t="str">
        <f t="shared" si="21"/>
        <v>A</v>
      </c>
      <c r="N65" s="48" t="s">
        <v>112</v>
      </c>
      <c r="O65" s="48" t="s">
        <v>112</v>
      </c>
      <c r="P65" s="48" t="s">
        <v>668</v>
      </c>
      <c r="Q65" s="48" t="s">
        <v>112</v>
      </c>
      <c r="R65" s="49" t="str">
        <f t="shared" si="41"/>
        <v>A</v>
      </c>
      <c r="S65" s="51" t="str">
        <f t="shared" si="22"/>
        <v>ALTO</v>
      </c>
      <c r="T65" s="214" t="s">
        <v>669</v>
      </c>
      <c r="U65" s="215"/>
      <c r="V65" s="215"/>
      <c r="W65" s="216"/>
      <c r="X65" s="25"/>
      <c r="Y65" s="25"/>
      <c r="Z65" s="52">
        <f t="shared" si="23"/>
        <v>2</v>
      </c>
      <c r="AA65" s="52">
        <f t="shared" si="24"/>
        <v>2</v>
      </c>
      <c r="AB65" s="52">
        <f t="shared" si="25"/>
        <v>1</v>
      </c>
      <c r="AC65" s="52">
        <f t="shared" si="26"/>
        <v>2</v>
      </c>
      <c r="AD65" s="52">
        <f t="shared" si="27"/>
        <v>2</v>
      </c>
      <c r="AE65" s="52">
        <f t="shared" si="28"/>
        <v>2</v>
      </c>
      <c r="AF65" s="52">
        <f t="shared" si="29"/>
        <v>1</v>
      </c>
      <c r="AG65" s="52">
        <f t="shared" si="30"/>
        <v>1</v>
      </c>
      <c r="AH65" s="52">
        <f t="shared" si="31"/>
        <v>2</v>
      </c>
      <c r="AI65" s="53">
        <f t="shared" si="32"/>
        <v>15</v>
      </c>
      <c r="AJ65" s="52">
        <f t="shared" si="33"/>
        <v>2</v>
      </c>
      <c r="AK65" s="52">
        <f t="shared" si="34"/>
        <v>2</v>
      </c>
      <c r="AL65" s="52">
        <f t="shared" si="35"/>
        <v>1</v>
      </c>
      <c r="AM65" s="52">
        <f t="shared" si="36"/>
        <v>2</v>
      </c>
      <c r="AN65" s="53">
        <f t="shared" si="37"/>
        <v>7</v>
      </c>
      <c r="AO65" s="54">
        <f t="shared" si="38"/>
        <v>3</v>
      </c>
      <c r="AP65" s="54">
        <f t="shared" si="39"/>
        <v>3</v>
      </c>
      <c r="AQ65" s="56">
        <f t="shared" si="40"/>
        <v>6</v>
      </c>
      <c r="AR65" s="25"/>
      <c r="AS65" s="19"/>
      <c r="AT65" s="16"/>
    </row>
    <row r="66" spans="1:46" ht="71.099999999999994" customHeight="1">
      <c r="A66" s="230"/>
      <c r="B66" s="166" t="s">
        <v>430</v>
      </c>
      <c r="C66" s="47"/>
      <c r="D66" s="48" t="s">
        <v>111</v>
      </c>
      <c r="E66" s="48" t="s">
        <v>112</v>
      </c>
      <c r="F66" s="48" t="s">
        <v>668</v>
      </c>
      <c r="G66" s="48" t="s">
        <v>112</v>
      </c>
      <c r="H66" s="48" t="s">
        <v>112</v>
      </c>
      <c r="I66" s="48" t="s">
        <v>112</v>
      </c>
      <c r="J66" s="48" t="s">
        <v>668</v>
      </c>
      <c r="K66" s="48" t="s">
        <v>112</v>
      </c>
      <c r="L66" s="48" t="s">
        <v>112</v>
      </c>
      <c r="M66" s="49" t="str">
        <f t="shared" si="21"/>
        <v>A</v>
      </c>
      <c r="N66" s="48" t="s">
        <v>112</v>
      </c>
      <c r="O66" s="48" t="s">
        <v>111</v>
      </c>
      <c r="P66" s="48" t="s">
        <v>112</v>
      </c>
      <c r="Q66" s="48" t="s">
        <v>111</v>
      </c>
      <c r="R66" s="49" t="str">
        <f t="shared" si="41"/>
        <v>A</v>
      </c>
      <c r="S66" s="51" t="str">
        <f t="shared" si="22"/>
        <v>ALTO</v>
      </c>
      <c r="T66" s="214" t="s">
        <v>712</v>
      </c>
      <c r="U66" s="215"/>
      <c r="V66" s="215"/>
      <c r="W66" s="216"/>
      <c r="X66" s="25"/>
      <c r="Y66" s="25"/>
      <c r="Z66" s="52">
        <f t="shared" si="23"/>
        <v>3</v>
      </c>
      <c r="AA66" s="52">
        <f t="shared" si="24"/>
        <v>2</v>
      </c>
      <c r="AB66" s="52">
        <f t="shared" si="25"/>
        <v>1</v>
      </c>
      <c r="AC66" s="52">
        <f t="shared" si="26"/>
        <v>2</v>
      </c>
      <c r="AD66" s="52">
        <f t="shared" si="27"/>
        <v>2</v>
      </c>
      <c r="AE66" s="52">
        <f t="shared" si="28"/>
        <v>2</v>
      </c>
      <c r="AF66" s="52">
        <f t="shared" si="29"/>
        <v>1</v>
      </c>
      <c r="AG66" s="52">
        <f t="shared" si="30"/>
        <v>2</v>
      </c>
      <c r="AH66" s="52">
        <f t="shared" si="31"/>
        <v>2</v>
      </c>
      <c r="AI66" s="53">
        <f t="shared" si="32"/>
        <v>17</v>
      </c>
      <c r="AJ66" s="52">
        <f t="shared" si="33"/>
        <v>2</v>
      </c>
      <c r="AK66" s="52">
        <f t="shared" si="34"/>
        <v>3</v>
      </c>
      <c r="AL66" s="52">
        <f t="shared" si="35"/>
        <v>2</v>
      </c>
      <c r="AM66" s="52">
        <f t="shared" si="36"/>
        <v>3</v>
      </c>
      <c r="AN66" s="53">
        <f t="shared" si="37"/>
        <v>10</v>
      </c>
      <c r="AO66" s="54">
        <f t="shared" si="38"/>
        <v>3</v>
      </c>
      <c r="AP66" s="54">
        <f t="shared" si="39"/>
        <v>3</v>
      </c>
      <c r="AQ66" s="56">
        <f t="shared" si="40"/>
        <v>6</v>
      </c>
      <c r="AR66" s="25"/>
      <c r="AS66" s="19"/>
      <c r="AT66" s="16"/>
    </row>
    <row r="67" spans="1:46" ht="71.099999999999994" customHeight="1">
      <c r="A67" s="230"/>
      <c r="B67" s="166" t="s">
        <v>436</v>
      </c>
      <c r="C67" s="47"/>
      <c r="D67" s="48" t="s">
        <v>112</v>
      </c>
      <c r="E67" s="48" t="s">
        <v>112</v>
      </c>
      <c r="F67" s="48" t="s">
        <v>668</v>
      </c>
      <c r="G67" s="48" t="s">
        <v>112</v>
      </c>
      <c r="H67" s="48" t="s">
        <v>112</v>
      </c>
      <c r="I67" s="48" t="s">
        <v>112</v>
      </c>
      <c r="J67" s="48" t="s">
        <v>668</v>
      </c>
      <c r="K67" s="48" t="s">
        <v>668</v>
      </c>
      <c r="L67" s="48" t="s">
        <v>112</v>
      </c>
      <c r="M67" s="49" t="str">
        <f t="shared" si="21"/>
        <v>A</v>
      </c>
      <c r="N67" s="48" t="s">
        <v>112</v>
      </c>
      <c r="O67" s="48" t="s">
        <v>112</v>
      </c>
      <c r="P67" s="48" t="s">
        <v>668</v>
      </c>
      <c r="Q67" s="48" t="s">
        <v>112</v>
      </c>
      <c r="R67" s="49" t="str">
        <f t="shared" si="41"/>
        <v>A</v>
      </c>
      <c r="S67" s="51" t="str">
        <f t="shared" si="22"/>
        <v>ALTO</v>
      </c>
      <c r="T67" s="214" t="s">
        <v>669</v>
      </c>
      <c r="U67" s="215"/>
      <c r="V67" s="215"/>
      <c r="W67" s="216"/>
      <c r="X67" s="25"/>
      <c r="Y67" s="25"/>
      <c r="Z67" s="52">
        <f t="shared" si="23"/>
        <v>2</v>
      </c>
      <c r="AA67" s="52">
        <f t="shared" si="24"/>
        <v>2</v>
      </c>
      <c r="AB67" s="52">
        <f t="shared" si="25"/>
        <v>1</v>
      </c>
      <c r="AC67" s="52">
        <f t="shared" si="26"/>
        <v>2</v>
      </c>
      <c r="AD67" s="52">
        <f t="shared" si="27"/>
        <v>2</v>
      </c>
      <c r="AE67" s="52">
        <f t="shared" si="28"/>
        <v>2</v>
      </c>
      <c r="AF67" s="52">
        <f t="shared" si="29"/>
        <v>1</v>
      </c>
      <c r="AG67" s="52">
        <f t="shared" si="30"/>
        <v>1</v>
      </c>
      <c r="AH67" s="52">
        <f t="shared" si="31"/>
        <v>2</v>
      </c>
      <c r="AI67" s="53">
        <f t="shared" si="32"/>
        <v>15</v>
      </c>
      <c r="AJ67" s="52">
        <f t="shared" si="33"/>
        <v>2</v>
      </c>
      <c r="AK67" s="52">
        <f t="shared" si="34"/>
        <v>2</v>
      </c>
      <c r="AL67" s="52">
        <f t="shared" si="35"/>
        <v>1</v>
      </c>
      <c r="AM67" s="52">
        <f t="shared" si="36"/>
        <v>2</v>
      </c>
      <c r="AN67" s="53">
        <f t="shared" si="37"/>
        <v>7</v>
      </c>
      <c r="AO67" s="54">
        <f t="shared" si="38"/>
        <v>3</v>
      </c>
      <c r="AP67" s="54">
        <f t="shared" si="39"/>
        <v>3</v>
      </c>
      <c r="AQ67" s="56">
        <f t="shared" si="40"/>
        <v>6</v>
      </c>
      <c r="AR67" s="25"/>
      <c r="AS67" s="19"/>
      <c r="AT67" s="16"/>
    </row>
    <row r="68" spans="1:46" ht="71.099999999999994" customHeight="1">
      <c r="A68" s="230"/>
      <c r="B68" s="166" t="s">
        <v>442</v>
      </c>
      <c r="C68" s="47"/>
      <c r="D68" s="48" t="s">
        <v>112</v>
      </c>
      <c r="E68" s="48" t="s">
        <v>112</v>
      </c>
      <c r="F68" s="48" t="s">
        <v>668</v>
      </c>
      <c r="G68" s="48" t="s">
        <v>112</v>
      </c>
      <c r="H68" s="48" t="s">
        <v>112</v>
      </c>
      <c r="I68" s="48" t="s">
        <v>112</v>
      </c>
      <c r="J68" s="48" t="s">
        <v>668</v>
      </c>
      <c r="K68" s="48" t="s">
        <v>668</v>
      </c>
      <c r="L68" s="48" t="s">
        <v>112</v>
      </c>
      <c r="M68" s="49" t="str">
        <f t="shared" si="21"/>
        <v>A</v>
      </c>
      <c r="N68" s="48" t="s">
        <v>112</v>
      </c>
      <c r="O68" s="48" t="s">
        <v>112</v>
      </c>
      <c r="P68" s="48" t="s">
        <v>668</v>
      </c>
      <c r="Q68" s="48" t="s">
        <v>112</v>
      </c>
      <c r="R68" s="49" t="str">
        <f t="shared" si="41"/>
        <v>A</v>
      </c>
      <c r="S68" s="51" t="str">
        <f t="shared" si="22"/>
        <v>ALTO</v>
      </c>
      <c r="T68" s="214" t="s">
        <v>669</v>
      </c>
      <c r="U68" s="215"/>
      <c r="V68" s="215"/>
      <c r="W68" s="216"/>
      <c r="X68" s="25"/>
      <c r="Y68" s="25"/>
      <c r="Z68" s="52">
        <f t="shared" si="23"/>
        <v>2</v>
      </c>
      <c r="AA68" s="52">
        <f t="shared" si="24"/>
        <v>2</v>
      </c>
      <c r="AB68" s="52">
        <f t="shared" si="25"/>
        <v>1</v>
      </c>
      <c r="AC68" s="52">
        <f t="shared" si="26"/>
        <v>2</v>
      </c>
      <c r="AD68" s="52">
        <f t="shared" si="27"/>
        <v>2</v>
      </c>
      <c r="AE68" s="52">
        <f t="shared" si="28"/>
        <v>2</v>
      </c>
      <c r="AF68" s="52">
        <f t="shared" si="29"/>
        <v>1</v>
      </c>
      <c r="AG68" s="52">
        <f t="shared" si="30"/>
        <v>1</v>
      </c>
      <c r="AH68" s="52">
        <f t="shared" si="31"/>
        <v>2</v>
      </c>
      <c r="AI68" s="53">
        <f t="shared" si="32"/>
        <v>15</v>
      </c>
      <c r="AJ68" s="52">
        <f t="shared" si="33"/>
        <v>2</v>
      </c>
      <c r="AK68" s="52">
        <f t="shared" si="34"/>
        <v>2</v>
      </c>
      <c r="AL68" s="52">
        <f t="shared" si="35"/>
        <v>1</v>
      </c>
      <c r="AM68" s="52">
        <f t="shared" si="36"/>
        <v>2</v>
      </c>
      <c r="AN68" s="53">
        <f t="shared" si="37"/>
        <v>7</v>
      </c>
      <c r="AO68" s="54">
        <f t="shared" si="38"/>
        <v>3</v>
      </c>
      <c r="AP68" s="54">
        <f t="shared" si="39"/>
        <v>3</v>
      </c>
      <c r="AQ68" s="56">
        <f t="shared" si="40"/>
        <v>6</v>
      </c>
      <c r="AR68" s="25"/>
      <c r="AS68" s="19"/>
      <c r="AT68" s="16"/>
    </row>
    <row r="69" spans="1:46" ht="71.099999999999994" customHeight="1">
      <c r="A69" s="229"/>
      <c r="B69" s="166" t="s">
        <v>449</v>
      </c>
      <c r="C69" s="47"/>
      <c r="D69" s="48" t="s">
        <v>112</v>
      </c>
      <c r="E69" s="48" t="s">
        <v>112</v>
      </c>
      <c r="F69" s="48" t="s">
        <v>668</v>
      </c>
      <c r="G69" s="48" t="s">
        <v>112</v>
      </c>
      <c r="H69" s="48" t="s">
        <v>112</v>
      </c>
      <c r="I69" s="48" t="s">
        <v>112</v>
      </c>
      <c r="J69" s="48" t="s">
        <v>668</v>
      </c>
      <c r="K69" s="48" t="s">
        <v>668</v>
      </c>
      <c r="L69" s="48" t="s">
        <v>112</v>
      </c>
      <c r="M69" s="49" t="str">
        <f t="shared" si="21"/>
        <v>A</v>
      </c>
      <c r="N69" s="48" t="s">
        <v>112</v>
      </c>
      <c r="O69" s="48" t="s">
        <v>112</v>
      </c>
      <c r="P69" s="48" t="s">
        <v>668</v>
      </c>
      <c r="Q69" s="48" t="s">
        <v>112</v>
      </c>
      <c r="R69" s="49" t="str">
        <f t="shared" si="41"/>
        <v>A</v>
      </c>
      <c r="S69" s="51" t="str">
        <f t="shared" si="22"/>
        <v>ALTO</v>
      </c>
      <c r="T69" s="214" t="s">
        <v>669</v>
      </c>
      <c r="U69" s="215"/>
      <c r="V69" s="215"/>
      <c r="W69" s="216"/>
      <c r="X69" s="25"/>
      <c r="Y69" s="25"/>
      <c r="Z69" s="52">
        <f t="shared" si="23"/>
        <v>2</v>
      </c>
      <c r="AA69" s="52">
        <f t="shared" si="24"/>
        <v>2</v>
      </c>
      <c r="AB69" s="52">
        <f t="shared" si="25"/>
        <v>1</v>
      </c>
      <c r="AC69" s="52">
        <f t="shared" si="26"/>
        <v>2</v>
      </c>
      <c r="AD69" s="52">
        <f t="shared" si="27"/>
        <v>2</v>
      </c>
      <c r="AE69" s="52">
        <f t="shared" si="28"/>
        <v>2</v>
      </c>
      <c r="AF69" s="52">
        <f t="shared" si="29"/>
        <v>1</v>
      </c>
      <c r="AG69" s="52">
        <f t="shared" si="30"/>
        <v>1</v>
      </c>
      <c r="AH69" s="52">
        <f t="shared" si="31"/>
        <v>2</v>
      </c>
      <c r="AI69" s="53">
        <f t="shared" si="32"/>
        <v>15</v>
      </c>
      <c r="AJ69" s="52">
        <f t="shared" si="33"/>
        <v>2</v>
      </c>
      <c r="AK69" s="52">
        <f t="shared" si="34"/>
        <v>2</v>
      </c>
      <c r="AL69" s="52">
        <f t="shared" si="35"/>
        <v>1</v>
      </c>
      <c r="AM69" s="52">
        <f t="shared" si="36"/>
        <v>2</v>
      </c>
      <c r="AN69" s="53">
        <f t="shared" si="37"/>
        <v>7</v>
      </c>
      <c r="AO69" s="54">
        <f t="shared" si="38"/>
        <v>3</v>
      </c>
      <c r="AP69" s="54">
        <f t="shared" si="39"/>
        <v>3</v>
      </c>
      <c r="AQ69" s="56">
        <f t="shared" si="40"/>
        <v>6</v>
      </c>
      <c r="AR69" s="25"/>
      <c r="AS69" s="19"/>
      <c r="AT69" s="16"/>
    </row>
    <row r="70" spans="1:46" ht="71.099999999999994" customHeight="1">
      <c r="A70" s="230" t="s">
        <v>456</v>
      </c>
      <c r="B70" s="166" t="s">
        <v>457</v>
      </c>
      <c r="C70" s="47"/>
      <c r="D70" s="48" t="s">
        <v>112</v>
      </c>
      <c r="E70" s="48" t="s">
        <v>112</v>
      </c>
      <c r="F70" s="48" t="s">
        <v>668</v>
      </c>
      <c r="G70" s="48" t="s">
        <v>112</v>
      </c>
      <c r="H70" s="48" t="s">
        <v>112</v>
      </c>
      <c r="I70" s="48" t="s">
        <v>112</v>
      </c>
      <c r="J70" s="48" t="s">
        <v>668</v>
      </c>
      <c r="K70" s="48" t="s">
        <v>668</v>
      </c>
      <c r="L70" s="48" t="s">
        <v>112</v>
      </c>
      <c r="M70" s="49" t="str">
        <f t="shared" si="21"/>
        <v>A</v>
      </c>
      <c r="N70" s="48" t="s">
        <v>112</v>
      </c>
      <c r="O70" s="48" t="s">
        <v>112</v>
      </c>
      <c r="P70" s="48" t="s">
        <v>668</v>
      </c>
      <c r="Q70" s="48" t="s">
        <v>112</v>
      </c>
      <c r="R70" s="49" t="str">
        <f t="shared" si="41"/>
        <v>A</v>
      </c>
      <c r="S70" s="51" t="str">
        <f t="shared" si="22"/>
        <v>ALTO</v>
      </c>
      <c r="T70" s="214" t="s">
        <v>669</v>
      </c>
      <c r="U70" s="215"/>
      <c r="V70" s="215"/>
      <c r="W70" s="216"/>
      <c r="X70" s="25"/>
      <c r="Y70" s="25"/>
      <c r="Z70" s="52">
        <f t="shared" si="23"/>
        <v>2</v>
      </c>
      <c r="AA70" s="52">
        <f t="shared" si="24"/>
        <v>2</v>
      </c>
      <c r="AB70" s="52">
        <f t="shared" si="25"/>
        <v>1</v>
      </c>
      <c r="AC70" s="52">
        <f t="shared" si="26"/>
        <v>2</v>
      </c>
      <c r="AD70" s="52">
        <f t="shared" si="27"/>
        <v>2</v>
      </c>
      <c r="AE70" s="52">
        <f t="shared" si="28"/>
        <v>2</v>
      </c>
      <c r="AF70" s="52">
        <f t="shared" si="29"/>
        <v>1</v>
      </c>
      <c r="AG70" s="52">
        <f t="shared" si="30"/>
        <v>1</v>
      </c>
      <c r="AH70" s="52">
        <f t="shared" si="31"/>
        <v>2</v>
      </c>
      <c r="AI70" s="53">
        <f t="shared" si="32"/>
        <v>15</v>
      </c>
      <c r="AJ70" s="52">
        <f t="shared" si="33"/>
        <v>2</v>
      </c>
      <c r="AK70" s="52">
        <f t="shared" si="34"/>
        <v>2</v>
      </c>
      <c r="AL70" s="52">
        <f t="shared" si="35"/>
        <v>1</v>
      </c>
      <c r="AM70" s="52">
        <f t="shared" si="36"/>
        <v>2</v>
      </c>
      <c r="AN70" s="53">
        <f t="shared" si="37"/>
        <v>7</v>
      </c>
      <c r="AO70" s="54">
        <f t="shared" si="38"/>
        <v>3</v>
      </c>
      <c r="AP70" s="54">
        <f t="shared" si="39"/>
        <v>3</v>
      </c>
      <c r="AQ70" s="56">
        <f t="shared" si="40"/>
        <v>6</v>
      </c>
      <c r="AR70" s="25"/>
      <c r="AS70" s="19"/>
      <c r="AT70" s="16"/>
    </row>
    <row r="71" spans="1:46" ht="71.099999999999994" customHeight="1">
      <c r="A71" s="230"/>
      <c r="B71" s="166" t="s">
        <v>463</v>
      </c>
      <c r="C71" s="47"/>
      <c r="D71" s="48" t="s">
        <v>112</v>
      </c>
      <c r="E71" s="48" t="s">
        <v>112</v>
      </c>
      <c r="F71" s="48" t="s">
        <v>668</v>
      </c>
      <c r="G71" s="48" t="s">
        <v>112</v>
      </c>
      <c r="H71" s="48" t="s">
        <v>112</v>
      </c>
      <c r="I71" s="48" t="s">
        <v>112</v>
      </c>
      <c r="J71" s="48" t="s">
        <v>668</v>
      </c>
      <c r="K71" s="48" t="s">
        <v>668</v>
      </c>
      <c r="L71" s="48" t="s">
        <v>112</v>
      </c>
      <c r="M71" s="49" t="str">
        <f t="shared" si="21"/>
        <v>A</v>
      </c>
      <c r="N71" s="48" t="s">
        <v>112</v>
      </c>
      <c r="O71" s="48" t="s">
        <v>112</v>
      </c>
      <c r="P71" s="48" t="s">
        <v>668</v>
      </c>
      <c r="Q71" s="48" t="s">
        <v>112</v>
      </c>
      <c r="R71" s="49" t="str">
        <f t="shared" si="41"/>
        <v>A</v>
      </c>
      <c r="S71" s="51" t="str">
        <f t="shared" si="22"/>
        <v>ALTO</v>
      </c>
      <c r="T71" s="214" t="s">
        <v>669</v>
      </c>
      <c r="U71" s="215"/>
      <c r="V71" s="215"/>
      <c r="W71" s="216"/>
      <c r="X71" s="25"/>
      <c r="Y71" s="25"/>
      <c r="Z71" s="52">
        <f t="shared" si="23"/>
        <v>2</v>
      </c>
      <c r="AA71" s="52">
        <f t="shared" si="24"/>
        <v>2</v>
      </c>
      <c r="AB71" s="52">
        <f t="shared" si="25"/>
        <v>1</v>
      </c>
      <c r="AC71" s="52">
        <f t="shared" si="26"/>
        <v>2</v>
      </c>
      <c r="AD71" s="52">
        <f t="shared" si="27"/>
        <v>2</v>
      </c>
      <c r="AE71" s="52">
        <f t="shared" si="28"/>
        <v>2</v>
      </c>
      <c r="AF71" s="52">
        <f t="shared" si="29"/>
        <v>1</v>
      </c>
      <c r="AG71" s="52">
        <f t="shared" si="30"/>
        <v>1</v>
      </c>
      <c r="AH71" s="52">
        <f t="shared" si="31"/>
        <v>2</v>
      </c>
      <c r="AI71" s="53">
        <f t="shared" si="32"/>
        <v>15</v>
      </c>
      <c r="AJ71" s="52">
        <f t="shared" si="33"/>
        <v>2</v>
      </c>
      <c r="AK71" s="52">
        <f t="shared" si="34"/>
        <v>2</v>
      </c>
      <c r="AL71" s="52">
        <f t="shared" si="35"/>
        <v>1</v>
      </c>
      <c r="AM71" s="52">
        <f t="shared" si="36"/>
        <v>2</v>
      </c>
      <c r="AN71" s="53">
        <f t="shared" si="37"/>
        <v>7</v>
      </c>
      <c r="AO71" s="54">
        <f t="shared" si="38"/>
        <v>3</v>
      </c>
      <c r="AP71" s="54">
        <f t="shared" si="39"/>
        <v>3</v>
      </c>
      <c r="AQ71" s="56">
        <f t="shared" si="40"/>
        <v>6</v>
      </c>
      <c r="AR71" s="25"/>
      <c r="AS71" s="19"/>
      <c r="AT71" s="16"/>
    </row>
    <row r="72" spans="1:46" ht="71.099999999999994" customHeight="1">
      <c r="A72" s="230"/>
      <c r="B72" s="166" t="s">
        <v>467</v>
      </c>
      <c r="C72" s="47"/>
      <c r="D72" s="48" t="s">
        <v>112</v>
      </c>
      <c r="E72" s="48" t="s">
        <v>112</v>
      </c>
      <c r="F72" s="48" t="s">
        <v>668</v>
      </c>
      <c r="G72" s="48" t="s">
        <v>112</v>
      </c>
      <c r="H72" s="48" t="s">
        <v>112</v>
      </c>
      <c r="I72" s="48" t="s">
        <v>112</v>
      </c>
      <c r="J72" s="48" t="s">
        <v>668</v>
      </c>
      <c r="K72" s="48" t="s">
        <v>668</v>
      </c>
      <c r="L72" s="48" t="s">
        <v>112</v>
      </c>
      <c r="M72" s="49" t="str">
        <f t="shared" si="21"/>
        <v>A</v>
      </c>
      <c r="N72" s="48" t="s">
        <v>112</v>
      </c>
      <c r="O72" s="48" t="s">
        <v>112</v>
      </c>
      <c r="P72" s="48" t="s">
        <v>668</v>
      </c>
      <c r="Q72" s="48" t="s">
        <v>112</v>
      </c>
      <c r="R72" s="49" t="str">
        <f t="shared" si="41"/>
        <v>A</v>
      </c>
      <c r="S72" s="51" t="str">
        <f t="shared" si="22"/>
        <v>ALTO</v>
      </c>
      <c r="T72" s="214" t="s">
        <v>669</v>
      </c>
      <c r="U72" s="215"/>
      <c r="V72" s="215"/>
      <c r="W72" s="216"/>
      <c r="X72" s="25"/>
      <c r="Y72" s="25"/>
      <c r="Z72" s="52">
        <f t="shared" si="23"/>
        <v>2</v>
      </c>
      <c r="AA72" s="52">
        <f t="shared" si="24"/>
        <v>2</v>
      </c>
      <c r="AB72" s="52">
        <f t="shared" si="25"/>
        <v>1</v>
      </c>
      <c r="AC72" s="52">
        <f t="shared" si="26"/>
        <v>2</v>
      </c>
      <c r="AD72" s="52">
        <f t="shared" si="27"/>
        <v>2</v>
      </c>
      <c r="AE72" s="52">
        <f t="shared" si="28"/>
        <v>2</v>
      </c>
      <c r="AF72" s="52">
        <f t="shared" si="29"/>
        <v>1</v>
      </c>
      <c r="AG72" s="52">
        <f t="shared" si="30"/>
        <v>1</v>
      </c>
      <c r="AH72" s="52">
        <f t="shared" si="31"/>
        <v>2</v>
      </c>
      <c r="AI72" s="53">
        <f t="shared" si="32"/>
        <v>15</v>
      </c>
      <c r="AJ72" s="52">
        <f t="shared" si="33"/>
        <v>2</v>
      </c>
      <c r="AK72" s="52">
        <f t="shared" si="34"/>
        <v>2</v>
      </c>
      <c r="AL72" s="52">
        <f t="shared" si="35"/>
        <v>1</v>
      </c>
      <c r="AM72" s="52">
        <f t="shared" si="36"/>
        <v>2</v>
      </c>
      <c r="AN72" s="53">
        <f t="shared" si="37"/>
        <v>7</v>
      </c>
      <c r="AO72" s="54">
        <f t="shared" si="38"/>
        <v>3</v>
      </c>
      <c r="AP72" s="54">
        <f t="shared" si="39"/>
        <v>3</v>
      </c>
      <c r="AQ72" s="56">
        <f t="shared" si="40"/>
        <v>6</v>
      </c>
      <c r="AR72" s="25"/>
      <c r="AS72" s="19"/>
      <c r="AT72" s="16"/>
    </row>
    <row r="73" spans="1:46" ht="71.099999999999994" customHeight="1">
      <c r="A73" s="230"/>
      <c r="B73" s="166" t="s">
        <v>473</v>
      </c>
      <c r="C73" s="47"/>
      <c r="D73" s="48" t="s">
        <v>112</v>
      </c>
      <c r="E73" s="48" t="s">
        <v>112</v>
      </c>
      <c r="F73" s="48" t="s">
        <v>668</v>
      </c>
      <c r="G73" s="48" t="s">
        <v>112</v>
      </c>
      <c r="H73" s="48" t="s">
        <v>112</v>
      </c>
      <c r="I73" s="48" t="s">
        <v>112</v>
      </c>
      <c r="J73" s="48" t="s">
        <v>668</v>
      </c>
      <c r="K73" s="48" t="s">
        <v>668</v>
      </c>
      <c r="L73" s="48" t="s">
        <v>112</v>
      </c>
      <c r="M73" s="49" t="str">
        <f t="shared" si="21"/>
        <v>A</v>
      </c>
      <c r="N73" s="48" t="s">
        <v>112</v>
      </c>
      <c r="O73" s="48" t="s">
        <v>112</v>
      </c>
      <c r="P73" s="48" t="s">
        <v>668</v>
      </c>
      <c r="Q73" s="48" t="s">
        <v>112</v>
      </c>
      <c r="R73" s="49" t="str">
        <f t="shared" si="41"/>
        <v>A</v>
      </c>
      <c r="S73" s="51" t="str">
        <f t="shared" si="22"/>
        <v>ALTO</v>
      </c>
      <c r="T73" s="214" t="s">
        <v>669</v>
      </c>
      <c r="U73" s="215"/>
      <c r="V73" s="215"/>
      <c r="W73" s="216"/>
      <c r="X73" s="25"/>
      <c r="Y73" s="25"/>
      <c r="Z73" s="52">
        <f t="shared" si="23"/>
        <v>2</v>
      </c>
      <c r="AA73" s="52">
        <f t="shared" si="24"/>
        <v>2</v>
      </c>
      <c r="AB73" s="52">
        <f t="shared" si="25"/>
        <v>1</v>
      </c>
      <c r="AC73" s="52">
        <f t="shared" si="26"/>
        <v>2</v>
      </c>
      <c r="AD73" s="52">
        <f t="shared" si="27"/>
        <v>2</v>
      </c>
      <c r="AE73" s="52">
        <f t="shared" si="28"/>
        <v>2</v>
      </c>
      <c r="AF73" s="52">
        <f t="shared" si="29"/>
        <v>1</v>
      </c>
      <c r="AG73" s="52">
        <f t="shared" si="30"/>
        <v>1</v>
      </c>
      <c r="AH73" s="52">
        <f t="shared" si="31"/>
        <v>2</v>
      </c>
      <c r="AI73" s="53">
        <f t="shared" si="32"/>
        <v>15</v>
      </c>
      <c r="AJ73" s="52">
        <f t="shared" si="33"/>
        <v>2</v>
      </c>
      <c r="AK73" s="52">
        <f t="shared" si="34"/>
        <v>2</v>
      </c>
      <c r="AL73" s="52">
        <f t="shared" si="35"/>
        <v>1</v>
      </c>
      <c r="AM73" s="52">
        <f t="shared" si="36"/>
        <v>2</v>
      </c>
      <c r="AN73" s="53">
        <f t="shared" si="37"/>
        <v>7</v>
      </c>
      <c r="AO73" s="54">
        <f t="shared" si="38"/>
        <v>3</v>
      </c>
      <c r="AP73" s="54">
        <f t="shared" si="39"/>
        <v>3</v>
      </c>
      <c r="AQ73" s="56">
        <f t="shared" si="40"/>
        <v>6</v>
      </c>
      <c r="AR73" s="25"/>
      <c r="AS73" s="19"/>
      <c r="AT73" s="16"/>
    </row>
    <row r="74" spans="1:46" ht="71.099999999999994" customHeight="1">
      <c r="A74" s="230"/>
      <c r="B74" s="166" t="s">
        <v>479</v>
      </c>
      <c r="C74" s="47"/>
      <c r="D74" s="48" t="s">
        <v>111</v>
      </c>
      <c r="E74" s="48" t="s">
        <v>111</v>
      </c>
      <c r="F74" s="48" t="s">
        <v>112</v>
      </c>
      <c r="G74" s="48" t="s">
        <v>112</v>
      </c>
      <c r="H74" s="48" t="s">
        <v>112</v>
      </c>
      <c r="I74" s="48" t="s">
        <v>111</v>
      </c>
      <c r="J74" s="48" t="s">
        <v>668</v>
      </c>
      <c r="K74" s="48" t="s">
        <v>112</v>
      </c>
      <c r="L74" s="48" t="s">
        <v>112</v>
      </c>
      <c r="M74" s="49" t="s">
        <v>111</v>
      </c>
      <c r="N74" s="48" t="s">
        <v>111</v>
      </c>
      <c r="O74" s="48" t="s">
        <v>112</v>
      </c>
      <c r="P74" s="48" t="s">
        <v>668</v>
      </c>
      <c r="Q74" s="48" t="s">
        <v>112</v>
      </c>
      <c r="R74" s="49" t="s">
        <v>111</v>
      </c>
      <c r="S74" s="51" t="s">
        <v>673</v>
      </c>
      <c r="T74" s="122" t="s">
        <v>713</v>
      </c>
      <c r="U74" s="123"/>
      <c r="V74" s="123"/>
      <c r="W74" s="124"/>
      <c r="X74" s="25"/>
      <c r="Y74" s="25"/>
      <c r="Z74" s="52"/>
      <c r="AA74" s="52"/>
      <c r="AB74" s="52"/>
      <c r="AC74" s="52"/>
      <c r="AD74" s="52"/>
      <c r="AE74" s="52"/>
      <c r="AF74" s="52"/>
      <c r="AG74" s="52"/>
      <c r="AH74" s="52"/>
      <c r="AI74" s="53"/>
      <c r="AJ74" s="52"/>
      <c r="AK74" s="52"/>
      <c r="AL74" s="52"/>
      <c r="AM74" s="52"/>
      <c r="AN74" s="53"/>
      <c r="AO74" s="54"/>
      <c r="AP74" s="54"/>
      <c r="AQ74" s="56"/>
      <c r="AR74" s="25"/>
      <c r="AS74" s="19"/>
      <c r="AT74" s="16"/>
    </row>
    <row r="75" spans="1:46" ht="71.099999999999994" customHeight="1">
      <c r="A75" s="230"/>
      <c r="B75" s="166" t="s">
        <v>485</v>
      </c>
      <c r="C75" s="47"/>
      <c r="D75" s="48" t="s">
        <v>111</v>
      </c>
      <c r="E75" s="48" t="s">
        <v>112</v>
      </c>
      <c r="F75" s="48" t="s">
        <v>668</v>
      </c>
      <c r="G75" s="48" t="s">
        <v>112</v>
      </c>
      <c r="H75" s="48" t="s">
        <v>112</v>
      </c>
      <c r="I75" s="48" t="s">
        <v>112</v>
      </c>
      <c r="J75" s="48" t="s">
        <v>668</v>
      </c>
      <c r="K75" s="48" t="s">
        <v>112</v>
      </c>
      <c r="L75" s="48" t="s">
        <v>112</v>
      </c>
      <c r="M75" s="49" t="str">
        <f t="shared" si="21"/>
        <v>A</v>
      </c>
      <c r="N75" s="48" t="s">
        <v>111</v>
      </c>
      <c r="O75" s="48" t="s">
        <v>111</v>
      </c>
      <c r="P75" s="48" t="s">
        <v>111</v>
      </c>
      <c r="Q75" s="48" t="s">
        <v>111</v>
      </c>
      <c r="R75" s="49" t="str">
        <f t="shared" si="41"/>
        <v>A</v>
      </c>
      <c r="S75" s="51" t="str">
        <f t="shared" si="22"/>
        <v>ALTO</v>
      </c>
      <c r="T75" s="214" t="s">
        <v>714</v>
      </c>
      <c r="U75" s="215"/>
      <c r="V75" s="215"/>
      <c r="W75" s="216"/>
      <c r="X75" s="25"/>
      <c r="Y75" s="25"/>
      <c r="Z75" s="52">
        <f t="shared" si="23"/>
        <v>3</v>
      </c>
      <c r="AA75" s="52">
        <f t="shared" si="24"/>
        <v>2</v>
      </c>
      <c r="AB75" s="52">
        <f t="shared" si="25"/>
        <v>1</v>
      </c>
      <c r="AC75" s="52">
        <f t="shared" si="26"/>
        <v>2</v>
      </c>
      <c r="AD75" s="52">
        <f t="shared" si="27"/>
        <v>2</v>
      </c>
      <c r="AE75" s="52">
        <f t="shared" si="28"/>
        <v>2</v>
      </c>
      <c r="AF75" s="52">
        <f t="shared" si="29"/>
        <v>1</v>
      </c>
      <c r="AG75" s="52">
        <f t="shared" si="30"/>
        <v>2</v>
      </c>
      <c r="AH75" s="52">
        <f t="shared" si="31"/>
        <v>2</v>
      </c>
      <c r="AI75" s="53">
        <f t="shared" si="32"/>
        <v>17</v>
      </c>
      <c r="AJ75" s="52">
        <f t="shared" si="33"/>
        <v>3</v>
      </c>
      <c r="AK75" s="52">
        <f t="shared" si="34"/>
        <v>3</v>
      </c>
      <c r="AL75" s="52">
        <f t="shared" si="35"/>
        <v>3</v>
      </c>
      <c r="AM75" s="52">
        <f t="shared" si="36"/>
        <v>3</v>
      </c>
      <c r="AN75" s="53">
        <f t="shared" si="37"/>
        <v>12</v>
      </c>
      <c r="AO75" s="54">
        <f t="shared" si="38"/>
        <v>3</v>
      </c>
      <c r="AP75" s="54">
        <f t="shared" si="39"/>
        <v>3</v>
      </c>
      <c r="AQ75" s="56">
        <f t="shared" si="40"/>
        <v>6</v>
      </c>
      <c r="AR75" s="25"/>
      <c r="AS75" s="19"/>
      <c r="AT75" s="16"/>
    </row>
    <row r="76" spans="1:46" ht="71.099999999999994" customHeight="1">
      <c r="A76" s="220"/>
      <c r="B76" s="166" t="s">
        <v>491</v>
      </c>
      <c r="C76" s="47"/>
      <c r="D76" s="59" t="s">
        <v>112</v>
      </c>
      <c r="E76" s="59" t="s">
        <v>112</v>
      </c>
      <c r="F76" s="59" t="s">
        <v>668</v>
      </c>
      <c r="G76" s="48" t="s">
        <v>112</v>
      </c>
      <c r="H76" s="48" t="s">
        <v>112</v>
      </c>
      <c r="I76" s="48" t="s">
        <v>112</v>
      </c>
      <c r="J76" s="59" t="s">
        <v>668</v>
      </c>
      <c r="K76" s="48" t="s">
        <v>668</v>
      </c>
      <c r="L76" s="48" t="s">
        <v>112</v>
      </c>
      <c r="M76" s="49" t="str">
        <f t="shared" si="21"/>
        <v>A</v>
      </c>
      <c r="N76" s="48" t="s">
        <v>112</v>
      </c>
      <c r="O76" s="48" t="s">
        <v>112</v>
      </c>
      <c r="P76" s="48" t="s">
        <v>668</v>
      </c>
      <c r="Q76" s="48" t="s">
        <v>112</v>
      </c>
      <c r="R76" s="49" t="str">
        <f t="shared" si="41"/>
        <v>A</v>
      </c>
      <c r="S76" s="51" t="str">
        <f t="shared" si="22"/>
        <v>ALTO</v>
      </c>
      <c r="T76" s="214" t="s">
        <v>669</v>
      </c>
      <c r="U76" s="215"/>
      <c r="V76" s="215"/>
      <c r="W76" s="216"/>
      <c r="X76" s="38"/>
      <c r="Y76" s="38"/>
      <c r="Z76" s="62">
        <f t="shared" si="23"/>
        <v>2</v>
      </c>
      <c r="AA76" s="62">
        <f t="shared" si="24"/>
        <v>2</v>
      </c>
      <c r="AB76" s="62">
        <f t="shared" si="25"/>
        <v>1</v>
      </c>
      <c r="AC76" s="63">
        <f t="shared" si="26"/>
        <v>2</v>
      </c>
      <c r="AD76" s="63">
        <f t="shared" si="27"/>
        <v>2</v>
      </c>
      <c r="AE76" s="63">
        <f t="shared" si="28"/>
        <v>2</v>
      </c>
      <c r="AF76" s="62">
        <f t="shared" si="29"/>
        <v>1</v>
      </c>
      <c r="AG76" s="63">
        <f t="shared" si="30"/>
        <v>1</v>
      </c>
      <c r="AH76" s="63">
        <f t="shared" si="31"/>
        <v>2</v>
      </c>
      <c r="AI76" s="64">
        <f t="shared" si="32"/>
        <v>15</v>
      </c>
      <c r="AJ76" s="63">
        <f t="shared" si="33"/>
        <v>2</v>
      </c>
      <c r="AK76" s="63">
        <f t="shared" si="34"/>
        <v>2</v>
      </c>
      <c r="AL76" s="63">
        <f t="shared" si="35"/>
        <v>1</v>
      </c>
      <c r="AM76" s="63">
        <f t="shared" si="36"/>
        <v>2</v>
      </c>
      <c r="AN76" s="64">
        <f t="shared" si="37"/>
        <v>7</v>
      </c>
      <c r="AO76" s="54">
        <f t="shared" si="38"/>
        <v>3</v>
      </c>
      <c r="AP76" s="54">
        <f t="shared" si="39"/>
        <v>3</v>
      </c>
      <c r="AQ76" s="65">
        <f t="shared" si="40"/>
        <v>6</v>
      </c>
      <c r="AR76" s="38"/>
      <c r="AS76" s="66"/>
      <c r="AT76" s="67"/>
    </row>
    <row r="77" spans="1:46" ht="71.099999999999994" customHeight="1">
      <c r="A77" s="220" t="s">
        <v>715</v>
      </c>
      <c r="B77" s="169" t="s">
        <v>498</v>
      </c>
      <c r="C77" s="47"/>
      <c r="D77" s="59" t="s">
        <v>112</v>
      </c>
      <c r="E77" s="59" t="s">
        <v>112</v>
      </c>
      <c r="F77" s="59" t="s">
        <v>668</v>
      </c>
      <c r="G77" s="48" t="s">
        <v>112</v>
      </c>
      <c r="H77" s="48" t="s">
        <v>112</v>
      </c>
      <c r="I77" s="48" t="s">
        <v>112</v>
      </c>
      <c r="J77" s="59" t="s">
        <v>668</v>
      </c>
      <c r="K77" s="48" t="s">
        <v>668</v>
      </c>
      <c r="L77" s="48" t="s">
        <v>112</v>
      </c>
      <c r="M77" s="49" t="s">
        <v>112</v>
      </c>
      <c r="N77" s="48" t="s">
        <v>112</v>
      </c>
      <c r="O77" s="48" t="s">
        <v>112</v>
      </c>
      <c r="P77" s="48" t="s">
        <v>668</v>
      </c>
      <c r="Q77" s="48" t="s">
        <v>112</v>
      </c>
      <c r="R77" s="49" t="s">
        <v>112</v>
      </c>
      <c r="S77" s="51" t="s">
        <v>676</v>
      </c>
      <c r="T77" s="125" t="s">
        <v>669</v>
      </c>
      <c r="U77" s="126"/>
      <c r="V77" s="126"/>
      <c r="W77" s="127"/>
      <c r="X77" s="68"/>
      <c r="Y77" s="68"/>
      <c r="Z77" s="54"/>
      <c r="AA77" s="54"/>
      <c r="AB77" s="54"/>
      <c r="AC77" s="55"/>
      <c r="AD77" s="55"/>
      <c r="AE77" s="55"/>
      <c r="AF77" s="54"/>
      <c r="AG77" s="55"/>
      <c r="AH77" s="55"/>
      <c r="AI77" s="167"/>
      <c r="AJ77" s="55"/>
      <c r="AK77" s="55"/>
      <c r="AL77" s="55"/>
      <c r="AM77" s="55"/>
      <c r="AN77" s="167"/>
      <c r="AO77" s="54"/>
      <c r="AP77" s="54"/>
      <c r="AQ77" s="168"/>
      <c r="AR77" s="68"/>
      <c r="AS77" s="73"/>
      <c r="AT77" s="74"/>
    </row>
    <row r="78" spans="1:46" ht="71.099999999999994" customHeight="1">
      <c r="A78" s="220"/>
      <c r="B78" s="166" t="s">
        <v>504</v>
      </c>
      <c r="C78" s="47"/>
      <c r="D78" s="59" t="s">
        <v>111</v>
      </c>
      <c r="E78" s="59" t="s">
        <v>111</v>
      </c>
      <c r="F78" s="59" t="s">
        <v>112</v>
      </c>
      <c r="G78" s="48" t="s">
        <v>112</v>
      </c>
      <c r="H78" s="48" t="s">
        <v>112</v>
      </c>
      <c r="I78" s="48" t="s">
        <v>111</v>
      </c>
      <c r="J78" s="59" t="s">
        <v>668</v>
      </c>
      <c r="K78" s="48" t="s">
        <v>112</v>
      </c>
      <c r="L78" s="48" t="s">
        <v>112</v>
      </c>
      <c r="M78" s="49" t="s">
        <v>111</v>
      </c>
      <c r="N78" s="48" t="s">
        <v>112</v>
      </c>
      <c r="O78" s="48" t="s">
        <v>112</v>
      </c>
      <c r="P78" s="48" t="s">
        <v>668</v>
      </c>
      <c r="Q78" s="48" t="s">
        <v>112</v>
      </c>
      <c r="R78" s="49" t="s">
        <v>111</v>
      </c>
      <c r="S78" s="51" t="s">
        <v>673</v>
      </c>
      <c r="T78" s="125" t="s">
        <v>716</v>
      </c>
      <c r="U78" s="126"/>
      <c r="V78" s="126"/>
      <c r="W78" s="127"/>
      <c r="X78" s="68"/>
      <c r="Y78" s="68"/>
      <c r="Z78" s="54"/>
      <c r="AA78" s="54"/>
      <c r="AB78" s="54"/>
      <c r="AC78" s="55"/>
      <c r="AD78" s="55"/>
      <c r="AE78" s="55"/>
      <c r="AF78" s="54"/>
      <c r="AG78" s="55"/>
      <c r="AH78" s="55"/>
      <c r="AI78" s="167"/>
      <c r="AJ78" s="55"/>
      <c r="AK78" s="55"/>
      <c r="AL78" s="55"/>
      <c r="AM78" s="55"/>
      <c r="AN78" s="167"/>
      <c r="AO78" s="54"/>
      <c r="AP78" s="54"/>
      <c r="AQ78" s="168"/>
      <c r="AR78" s="68"/>
      <c r="AS78" s="73"/>
      <c r="AT78" s="74"/>
    </row>
    <row r="79" spans="1:46" ht="71.099999999999994" customHeight="1">
      <c r="A79" s="220"/>
      <c r="B79" s="166" t="s">
        <v>510</v>
      </c>
      <c r="C79" s="47"/>
      <c r="D79" s="59" t="s">
        <v>112</v>
      </c>
      <c r="E79" s="59" t="s">
        <v>112</v>
      </c>
      <c r="F79" s="59" t="s">
        <v>668</v>
      </c>
      <c r="G79" s="48" t="s">
        <v>112</v>
      </c>
      <c r="H79" s="48" t="s">
        <v>112</v>
      </c>
      <c r="I79" s="48" t="s">
        <v>112</v>
      </c>
      <c r="J79" s="59" t="s">
        <v>668</v>
      </c>
      <c r="K79" s="48" t="s">
        <v>668</v>
      </c>
      <c r="L79" s="48" t="s">
        <v>112</v>
      </c>
      <c r="M79" s="49" t="s">
        <v>112</v>
      </c>
      <c r="N79" s="48" t="s">
        <v>112</v>
      </c>
      <c r="O79" s="48" t="s">
        <v>112</v>
      </c>
      <c r="P79" s="48" t="s">
        <v>668</v>
      </c>
      <c r="Q79" s="48" t="s">
        <v>112</v>
      </c>
      <c r="R79" s="49" t="s">
        <v>112</v>
      </c>
      <c r="S79" s="51" t="s">
        <v>676</v>
      </c>
      <c r="T79" s="125" t="s">
        <v>669</v>
      </c>
      <c r="U79" s="126"/>
      <c r="V79" s="126"/>
      <c r="W79" s="127"/>
      <c r="X79" s="68"/>
      <c r="Y79" s="68"/>
      <c r="Z79" s="54"/>
      <c r="AA79" s="54"/>
      <c r="AB79" s="54"/>
      <c r="AC79" s="55"/>
      <c r="AD79" s="55"/>
      <c r="AE79" s="55"/>
      <c r="AF79" s="54"/>
      <c r="AG79" s="55"/>
      <c r="AH79" s="55"/>
      <c r="AI79" s="167"/>
      <c r="AJ79" s="55"/>
      <c r="AK79" s="55"/>
      <c r="AL79" s="55"/>
      <c r="AM79" s="55"/>
      <c r="AN79" s="167"/>
      <c r="AO79" s="54"/>
      <c r="AP79" s="54"/>
      <c r="AQ79" s="168"/>
      <c r="AR79" s="68"/>
      <c r="AS79" s="73"/>
      <c r="AT79" s="74"/>
    </row>
    <row r="80" spans="1:46" ht="71.099999999999994" customHeight="1">
      <c r="A80" s="220"/>
      <c r="B80" s="166" t="s">
        <v>717</v>
      </c>
      <c r="C80" s="47"/>
      <c r="D80" s="59" t="s">
        <v>111</v>
      </c>
      <c r="E80" s="59" t="s">
        <v>112</v>
      </c>
      <c r="F80" s="59" t="s">
        <v>668</v>
      </c>
      <c r="G80" s="48" t="s">
        <v>112</v>
      </c>
      <c r="H80" s="48" t="s">
        <v>112</v>
      </c>
      <c r="I80" s="48" t="s">
        <v>112</v>
      </c>
      <c r="J80" s="59" t="s">
        <v>668</v>
      </c>
      <c r="K80" s="48" t="s">
        <v>112</v>
      </c>
      <c r="L80" s="48" t="s">
        <v>112</v>
      </c>
      <c r="M80" s="49" t="s">
        <v>111</v>
      </c>
      <c r="N80" s="48" t="s">
        <v>112</v>
      </c>
      <c r="O80" s="48" t="s">
        <v>112</v>
      </c>
      <c r="P80" s="48" t="s">
        <v>668</v>
      </c>
      <c r="Q80" s="48" t="s">
        <v>112</v>
      </c>
      <c r="R80" s="49" t="s">
        <v>111</v>
      </c>
      <c r="S80" s="51" t="s">
        <v>673</v>
      </c>
      <c r="T80" s="125" t="s">
        <v>718</v>
      </c>
      <c r="U80" s="126"/>
      <c r="V80" s="126"/>
      <c r="W80" s="127"/>
      <c r="X80" s="68"/>
      <c r="Y80" s="68"/>
      <c r="Z80" s="54"/>
      <c r="AA80" s="54"/>
      <c r="AB80" s="54"/>
      <c r="AC80" s="55"/>
      <c r="AD80" s="55"/>
      <c r="AE80" s="55"/>
      <c r="AF80" s="54"/>
      <c r="AG80" s="55"/>
      <c r="AH80" s="55"/>
      <c r="AI80" s="167"/>
      <c r="AJ80" s="55"/>
      <c r="AK80" s="55"/>
      <c r="AL80" s="55"/>
      <c r="AM80" s="55"/>
      <c r="AN80" s="167"/>
      <c r="AO80" s="54"/>
      <c r="AP80" s="54"/>
      <c r="AQ80" s="168"/>
      <c r="AR80" s="68"/>
      <c r="AS80" s="73"/>
      <c r="AT80" s="74"/>
    </row>
    <row r="81" spans="1:46" ht="71.099999999999994" customHeight="1">
      <c r="A81" s="225"/>
      <c r="B81" s="166" t="s">
        <v>521</v>
      </c>
      <c r="C81" s="47"/>
      <c r="D81" s="59" t="s">
        <v>112</v>
      </c>
      <c r="E81" s="59" t="s">
        <v>112</v>
      </c>
      <c r="F81" s="59" t="s">
        <v>668</v>
      </c>
      <c r="G81" s="48" t="s">
        <v>112</v>
      </c>
      <c r="H81" s="48" t="s">
        <v>112</v>
      </c>
      <c r="I81" s="48" t="s">
        <v>112</v>
      </c>
      <c r="J81" s="59" t="s">
        <v>668</v>
      </c>
      <c r="K81" s="48" t="s">
        <v>668</v>
      </c>
      <c r="L81" s="48" t="s">
        <v>112</v>
      </c>
      <c r="M81" s="24" t="str">
        <f t="shared" si="21"/>
        <v>A</v>
      </c>
      <c r="N81" s="48" t="s">
        <v>112</v>
      </c>
      <c r="O81" s="48" t="s">
        <v>112</v>
      </c>
      <c r="P81" s="48" t="s">
        <v>668</v>
      </c>
      <c r="Q81" s="48" t="s">
        <v>112</v>
      </c>
      <c r="R81" s="24" t="str">
        <f t="shared" si="41"/>
        <v>A</v>
      </c>
      <c r="S81" s="51" t="str">
        <f t="shared" si="22"/>
        <v>ALTO</v>
      </c>
      <c r="T81" s="226" t="s">
        <v>669</v>
      </c>
      <c r="U81" s="227"/>
      <c r="V81" s="227"/>
      <c r="W81" s="228"/>
      <c r="X81" s="68"/>
      <c r="Y81" s="68"/>
      <c r="Z81" s="69">
        <f t="shared" si="23"/>
        <v>2</v>
      </c>
      <c r="AA81" s="69">
        <f t="shared" si="24"/>
        <v>2</v>
      </c>
      <c r="AB81" s="69">
        <f t="shared" si="25"/>
        <v>1</v>
      </c>
      <c r="AC81" s="70">
        <f t="shared" si="26"/>
        <v>2</v>
      </c>
      <c r="AD81" s="70">
        <f t="shared" si="27"/>
        <v>2</v>
      </c>
      <c r="AE81" s="70">
        <f t="shared" si="28"/>
        <v>2</v>
      </c>
      <c r="AF81" s="69">
        <f t="shared" si="29"/>
        <v>1</v>
      </c>
      <c r="AG81" s="70">
        <f t="shared" si="30"/>
        <v>1</v>
      </c>
      <c r="AH81" s="70">
        <f t="shared" si="31"/>
        <v>2</v>
      </c>
      <c r="AI81" s="71">
        <f t="shared" si="32"/>
        <v>15</v>
      </c>
      <c r="AJ81" s="70">
        <f t="shared" si="33"/>
        <v>2</v>
      </c>
      <c r="AK81" s="70">
        <f t="shared" si="34"/>
        <v>2</v>
      </c>
      <c r="AL81" s="70">
        <f t="shared" si="35"/>
        <v>1</v>
      </c>
      <c r="AM81" s="70">
        <f t="shared" si="36"/>
        <v>2</v>
      </c>
      <c r="AN81" s="71">
        <f t="shared" si="37"/>
        <v>7</v>
      </c>
      <c r="AO81" s="69">
        <f t="shared" si="38"/>
        <v>3</v>
      </c>
      <c r="AP81" s="69">
        <f t="shared" si="39"/>
        <v>3</v>
      </c>
      <c r="AQ81" s="72">
        <f t="shared" si="40"/>
        <v>6</v>
      </c>
      <c r="AR81" s="68"/>
      <c r="AS81" s="73"/>
      <c r="AT81" s="74"/>
    </row>
    <row r="82" spans="1:46" ht="71.099999999999994" customHeight="1">
      <c r="A82" s="220"/>
      <c r="B82" s="169" t="s">
        <v>527</v>
      </c>
      <c r="C82" s="47"/>
      <c r="D82" s="48" t="s">
        <v>112</v>
      </c>
      <c r="E82" s="48" t="s">
        <v>112</v>
      </c>
      <c r="F82" s="48" t="s">
        <v>668</v>
      </c>
      <c r="G82" s="48" t="s">
        <v>112</v>
      </c>
      <c r="H82" s="48" t="s">
        <v>112</v>
      </c>
      <c r="I82" s="48" t="s">
        <v>112</v>
      </c>
      <c r="J82" s="48" t="s">
        <v>668</v>
      </c>
      <c r="K82" s="48" t="s">
        <v>668</v>
      </c>
      <c r="L82" s="48" t="s">
        <v>112</v>
      </c>
      <c r="M82" s="49" t="str">
        <f t="shared" si="21"/>
        <v>A</v>
      </c>
      <c r="N82" s="48" t="s">
        <v>112</v>
      </c>
      <c r="O82" s="48" t="s">
        <v>112</v>
      </c>
      <c r="P82" s="48" t="s">
        <v>668</v>
      </c>
      <c r="Q82" s="48" t="s">
        <v>112</v>
      </c>
      <c r="R82" s="49" t="str">
        <f t="shared" si="41"/>
        <v>A</v>
      </c>
      <c r="S82" s="51" t="str">
        <f t="shared" si="22"/>
        <v>ALTO</v>
      </c>
      <c r="T82" s="214" t="s">
        <v>669</v>
      </c>
      <c r="U82" s="215"/>
      <c r="V82" s="215"/>
      <c r="W82" s="216"/>
      <c r="X82" s="75"/>
      <c r="Y82" s="75"/>
      <c r="Z82" s="76">
        <f t="shared" si="23"/>
        <v>2</v>
      </c>
      <c r="AA82" s="76">
        <f t="shared" si="24"/>
        <v>2</v>
      </c>
      <c r="AB82" s="76">
        <f t="shared" si="25"/>
        <v>1</v>
      </c>
      <c r="AC82" s="76">
        <f t="shared" si="26"/>
        <v>2</v>
      </c>
      <c r="AD82" s="76">
        <f t="shared" si="27"/>
        <v>2</v>
      </c>
      <c r="AE82" s="76">
        <f t="shared" si="28"/>
        <v>2</v>
      </c>
      <c r="AF82" s="76">
        <f t="shared" si="29"/>
        <v>1</v>
      </c>
      <c r="AG82" s="76">
        <f t="shared" si="30"/>
        <v>1</v>
      </c>
      <c r="AH82" s="76">
        <f t="shared" si="31"/>
        <v>2</v>
      </c>
      <c r="AI82" s="77">
        <f t="shared" si="32"/>
        <v>15</v>
      </c>
      <c r="AJ82" s="76">
        <f t="shared" si="33"/>
        <v>2</v>
      </c>
      <c r="AK82" s="76">
        <f t="shared" si="34"/>
        <v>2</v>
      </c>
      <c r="AL82" s="76">
        <f t="shared" si="35"/>
        <v>1</v>
      </c>
      <c r="AM82" s="76">
        <f t="shared" si="36"/>
        <v>2</v>
      </c>
      <c r="AN82" s="77">
        <f t="shared" si="37"/>
        <v>7</v>
      </c>
      <c r="AO82" s="54">
        <f t="shared" si="38"/>
        <v>3</v>
      </c>
      <c r="AP82" s="54">
        <f t="shared" si="39"/>
        <v>3</v>
      </c>
      <c r="AQ82" s="78">
        <f t="shared" si="40"/>
        <v>6</v>
      </c>
      <c r="AR82" s="75"/>
      <c r="AS82" s="79"/>
      <c r="AT82" s="80"/>
    </row>
    <row r="83" spans="1:46" ht="71.099999999999994" customHeight="1">
      <c r="A83" s="220" t="s">
        <v>719</v>
      </c>
      <c r="B83" s="169" t="s">
        <v>533</v>
      </c>
      <c r="C83" s="47"/>
      <c r="D83" s="48" t="s">
        <v>112</v>
      </c>
      <c r="E83" s="48" t="s">
        <v>112</v>
      </c>
      <c r="F83" s="48" t="s">
        <v>668</v>
      </c>
      <c r="G83" s="48" t="s">
        <v>112</v>
      </c>
      <c r="H83" s="48" t="s">
        <v>112</v>
      </c>
      <c r="I83" s="48" t="s">
        <v>112</v>
      </c>
      <c r="J83" s="48" t="s">
        <v>668</v>
      </c>
      <c r="K83" s="48" t="s">
        <v>668</v>
      </c>
      <c r="L83" s="48" t="s">
        <v>112</v>
      </c>
      <c r="M83" s="49" t="s">
        <v>112</v>
      </c>
      <c r="N83" s="48" t="s">
        <v>112</v>
      </c>
      <c r="O83" s="48" t="s">
        <v>112</v>
      </c>
      <c r="P83" s="48" t="s">
        <v>668</v>
      </c>
      <c r="Q83" s="48" t="s">
        <v>112</v>
      </c>
      <c r="R83" s="49" t="s">
        <v>112</v>
      </c>
      <c r="S83" s="51" t="s">
        <v>676</v>
      </c>
      <c r="T83" s="122" t="s">
        <v>669</v>
      </c>
      <c r="U83" s="123"/>
      <c r="V83" s="123"/>
      <c r="W83" s="124"/>
      <c r="X83" s="75"/>
      <c r="Y83" s="75"/>
      <c r="Z83" s="76"/>
      <c r="AA83" s="76"/>
      <c r="AB83" s="76"/>
      <c r="AC83" s="76"/>
      <c r="AD83" s="76"/>
      <c r="AE83" s="76"/>
      <c r="AF83" s="76"/>
      <c r="AG83" s="76"/>
      <c r="AH83" s="76"/>
      <c r="AI83" s="77"/>
      <c r="AJ83" s="76"/>
      <c r="AK83" s="76"/>
      <c r="AL83" s="76"/>
      <c r="AM83" s="76"/>
      <c r="AN83" s="77"/>
      <c r="AO83" s="54"/>
      <c r="AP83" s="54"/>
      <c r="AQ83" s="78"/>
      <c r="AR83" s="75"/>
      <c r="AS83" s="79"/>
      <c r="AT83" s="80"/>
    </row>
    <row r="84" spans="1:46" ht="71.099999999999994" customHeight="1">
      <c r="A84" s="220"/>
      <c r="B84" s="166" t="s">
        <v>539</v>
      </c>
      <c r="C84" s="47"/>
      <c r="D84" s="48" t="s">
        <v>668</v>
      </c>
      <c r="E84" s="48" t="s">
        <v>668</v>
      </c>
      <c r="F84" s="48" t="s">
        <v>668</v>
      </c>
      <c r="G84" s="48" t="s">
        <v>668</v>
      </c>
      <c r="H84" s="48" t="s">
        <v>112</v>
      </c>
      <c r="I84" s="48" t="s">
        <v>668</v>
      </c>
      <c r="J84" s="48" t="s">
        <v>668</v>
      </c>
      <c r="K84" s="48" t="s">
        <v>668</v>
      </c>
      <c r="L84" s="48" t="s">
        <v>668</v>
      </c>
      <c r="M84" s="49" t="s">
        <v>668</v>
      </c>
      <c r="N84" s="48" t="s">
        <v>668</v>
      </c>
      <c r="O84" s="48" t="s">
        <v>668</v>
      </c>
      <c r="P84" s="48" t="s">
        <v>668</v>
      </c>
      <c r="Q84" s="48" t="s">
        <v>668</v>
      </c>
      <c r="R84" s="49" t="s">
        <v>720</v>
      </c>
      <c r="S84" s="51" t="s">
        <v>721</v>
      </c>
      <c r="T84" s="122"/>
      <c r="U84" s="123"/>
      <c r="V84" s="123"/>
      <c r="W84" s="124"/>
      <c r="X84" s="75"/>
      <c r="Y84" s="75"/>
      <c r="Z84" s="76"/>
      <c r="AA84" s="76"/>
      <c r="AB84" s="76"/>
      <c r="AC84" s="76"/>
      <c r="AD84" s="76"/>
      <c r="AE84" s="76"/>
      <c r="AF84" s="76"/>
      <c r="AG84" s="76"/>
      <c r="AH84" s="76"/>
      <c r="AI84" s="77"/>
      <c r="AJ84" s="76"/>
      <c r="AK84" s="76"/>
      <c r="AL84" s="76"/>
      <c r="AM84" s="76"/>
      <c r="AN84" s="77"/>
      <c r="AO84" s="54"/>
      <c r="AP84" s="54"/>
      <c r="AQ84" s="78"/>
      <c r="AR84" s="75"/>
      <c r="AS84" s="79"/>
      <c r="AT84" s="80"/>
    </row>
    <row r="85" spans="1:46" ht="71.099999999999994" customHeight="1">
      <c r="A85" s="220"/>
      <c r="B85" s="166" t="s">
        <v>545</v>
      </c>
      <c r="C85" s="47"/>
      <c r="D85" s="48" t="s">
        <v>112</v>
      </c>
      <c r="E85" s="48" t="s">
        <v>112</v>
      </c>
      <c r="F85" s="48" t="s">
        <v>668</v>
      </c>
      <c r="G85" s="48" t="s">
        <v>112</v>
      </c>
      <c r="H85" s="48" t="s">
        <v>112</v>
      </c>
      <c r="I85" s="48" t="s">
        <v>112</v>
      </c>
      <c r="J85" s="48" t="s">
        <v>668</v>
      </c>
      <c r="K85" s="48" t="s">
        <v>668</v>
      </c>
      <c r="L85" s="48" t="s">
        <v>112</v>
      </c>
      <c r="M85" s="49" t="s">
        <v>112</v>
      </c>
      <c r="N85" s="48" t="s">
        <v>112</v>
      </c>
      <c r="O85" s="48" t="s">
        <v>112</v>
      </c>
      <c r="P85" s="48" t="s">
        <v>668</v>
      </c>
      <c r="Q85" s="48" t="s">
        <v>112</v>
      </c>
      <c r="R85" s="49" t="s">
        <v>112</v>
      </c>
      <c r="S85" s="51" t="s">
        <v>676</v>
      </c>
      <c r="T85" s="122" t="s">
        <v>669</v>
      </c>
      <c r="U85" s="123"/>
      <c r="V85" s="123"/>
      <c r="W85" s="124"/>
      <c r="X85" s="75"/>
      <c r="Y85" s="75"/>
      <c r="Z85" s="76"/>
      <c r="AA85" s="76"/>
      <c r="AB85" s="76"/>
      <c r="AC85" s="76"/>
      <c r="AD85" s="76"/>
      <c r="AE85" s="76"/>
      <c r="AF85" s="76"/>
      <c r="AG85" s="76"/>
      <c r="AH85" s="76"/>
      <c r="AI85" s="77"/>
      <c r="AJ85" s="76"/>
      <c r="AK85" s="76"/>
      <c r="AL85" s="76"/>
      <c r="AM85" s="76"/>
      <c r="AN85" s="77"/>
      <c r="AO85" s="54"/>
      <c r="AP85" s="54"/>
      <c r="AQ85" s="78"/>
      <c r="AR85" s="75"/>
      <c r="AS85" s="79"/>
      <c r="AT85" s="80"/>
    </row>
    <row r="86" spans="1:46" ht="71.099999999999994" customHeight="1">
      <c r="A86" s="220"/>
      <c r="B86" s="166" t="s">
        <v>551</v>
      </c>
      <c r="C86" s="47"/>
      <c r="D86" s="48" t="s">
        <v>112</v>
      </c>
      <c r="E86" s="48" t="s">
        <v>112</v>
      </c>
      <c r="F86" s="48" t="s">
        <v>668</v>
      </c>
      <c r="G86" s="48" t="s">
        <v>112</v>
      </c>
      <c r="H86" s="48" t="s">
        <v>112</v>
      </c>
      <c r="I86" s="48" t="s">
        <v>112</v>
      </c>
      <c r="J86" s="48" t="s">
        <v>668</v>
      </c>
      <c r="K86" s="48" t="s">
        <v>668</v>
      </c>
      <c r="L86" s="48" t="s">
        <v>112</v>
      </c>
      <c r="M86" s="49" t="s">
        <v>112</v>
      </c>
      <c r="N86" s="48" t="s">
        <v>112</v>
      </c>
      <c r="O86" s="48" t="s">
        <v>112</v>
      </c>
      <c r="P86" s="48" t="s">
        <v>668</v>
      </c>
      <c r="Q86" s="48" t="s">
        <v>112</v>
      </c>
      <c r="R86" s="49" t="s">
        <v>112</v>
      </c>
      <c r="S86" s="51" t="s">
        <v>676</v>
      </c>
      <c r="T86" s="122" t="s">
        <v>669</v>
      </c>
      <c r="U86" s="123"/>
      <c r="V86" s="123"/>
      <c r="W86" s="124"/>
      <c r="X86" s="75"/>
      <c r="Y86" s="75"/>
      <c r="Z86" s="76"/>
      <c r="AA86" s="76"/>
      <c r="AB86" s="76"/>
      <c r="AC86" s="76"/>
      <c r="AD86" s="76"/>
      <c r="AE86" s="76"/>
      <c r="AF86" s="76"/>
      <c r="AG86" s="76"/>
      <c r="AH86" s="76"/>
      <c r="AI86" s="77"/>
      <c r="AJ86" s="76"/>
      <c r="AK86" s="76"/>
      <c r="AL86" s="76"/>
      <c r="AM86" s="76"/>
      <c r="AN86" s="77"/>
      <c r="AO86" s="54"/>
      <c r="AP86" s="54"/>
      <c r="AQ86" s="78"/>
      <c r="AR86" s="75"/>
      <c r="AS86" s="79"/>
      <c r="AT86" s="80"/>
    </row>
    <row r="87" spans="1:46" ht="71.099999999999994" customHeight="1">
      <c r="A87" s="220"/>
      <c r="B87" s="166" t="s">
        <v>556</v>
      </c>
      <c r="C87" s="47"/>
      <c r="D87" s="48" t="s">
        <v>112</v>
      </c>
      <c r="E87" s="48" t="s">
        <v>112</v>
      </c>
      <c r="F87" s="48" t="s">
        <v>668</v>
      </c>
      <c r="G87" s="48" t="s">
        <v>112</v>
      </c>
      <c r="H87" s="48" t="s">
        <v>112</v>
      </c>
      <c r="I87" s="48" t="s">
        <v>112</v>
      </c>
      <c r="J87" s="48" t="s">
        <v>668</v>
      </c>
      <c r="K87" s="48" t="s">
        <v>668</v>
      </c>
      <c r="L87" s="48" t="s">
        <v>112</v>
      </c>
      <c r="M87" s="49" t="s">
        <v>112</v>
      </c>
      <c r="N87" s="48" t="s">
        <v>112</v>
      </c>
      <c r="O87" s="48" t="s">
        <v>112</v>
      </c>
      <c r="P87" s="48" t="s">
        <v>668</v>
      </c>
      <c r="Q87" s="48" t="s">
        <v>112</v>
      </c>
      <c r="R87" s="49" t="s">
        <v>112</v>
      </c>
      <c r="S87" s="51" t="s">
        <v>676</v>
      </c>
      <c r="T87" s="122" t="s">
        <v>669</v>
      </c>
      <c r="U87" s="123"/>
      <c r="V87" s="123"/>
      <c r="W87" s="124"/>
      <c r="X87" s="75"/>
      <c r="Y87" s="75"/>
      <c r="Z87" s="76"/>
      <c r="AA87" s="76"/>
      <c r="AB87" s="76"/>
      <c r="AC87" s="76"/>
      <c r="AD87" s="76"/>
      <c r="AE87" s="76"/>
      <c r="AF87" s="76"/>
      <c r="AG87" s="76"/>
      <c r="AH87" s="76"/>
      <c r="AI87" s="77"/>
      <c r="AJ87" s="76"/>
      <c r="AK87" s="76"/>
      <c r="AL87" s="76"/>
      <c r="AM87" s="76"/>
      <c r="AN87" s="77"/>
      <c r="AO87" s="54"/>
      <c r="AP87" s="54"/>
      <c r="AQ87" s="78"/>
      <c r="AR87" s="75"/>
      <c r="AS87" s="79"/>
      <c r="AT87" s="80"/>
    </row>
    <row r="88" spans="1:46" ht="71.099999999999994" customHeight="1">
      <c r="A88" s="220"/>
      <c r="B88" s="166" t="s">
        <v>562</v>
      </c>
      <c r="C88" s="47"/>
      <c r="D88" s="48" t="s">
        <v>112</v>
      </c>
      <c r="E88" s="48" t="s">
        <v>112</v>
      </c>
      <c r="F88" s="48" t="s">
        <v>668</v>
      </c>
      <c r="G88" s="48" t="s">
        <v>112</v>
      </c>
      <c r="H88" s="48" t="s">
        <v>112</v>
      </c>
      <c r="I88" s="48" t="s">
        <v>112</v>
      </c>
      <c r="J88" s="48" t="s">
        <v>668</v>
      </c>
      <c r="K88" s="48" t="s">
        <v>668</v>
      </c>
      <c r="L88" s="48" t="s">
        <v>112</v>
      </c>
      <c r="M88" s="49" t="s">
        <v>112</v>
      </c>
      <c r="N88" s="48" t="s">
        <v>112</v>
      </c>
      <c r="O88" s="48" t="s">
        <v>112</v>
      </c>
      <c r="P88" s="48" t="s">
        <v>668</v>
      </c>
      <c r="Q88" s="48" t="s">
        <v>112</v>
      </c>
      <c r="R88" s="49" t="s">
        <v>112</v>
      </c>
      <c r="S88" s="51" t="s">
        <v>676</v>
      </c>
      <c r="T88" s="122" t="s">
        <v>669</v>
      </c>
      <c r="U88" s="123"/>
      <c r="V88" s="123"/>
      <c r="W88" s="124"/>
      <c r="X88" s="75"/>
      <c r="Y88" s="75"/>
      <c r="Z88" s="76"/>
      <c r="AA88" s="76"/>
      <c r="AB88" s="76"/>
      <c r="AC88" s="76"/>
      <c r="AD88" s="76"/>
      <c r="AE88" s="76"/>
      <c r="AF88" s="76"/>
      <c r="AG88" s="76"/>
      <c r="AH88" s="76"/>
      <c r="AI88" s="77"/>
      <c r="AJ88" s="76"/>
      <c r="AK88" s="76"/>
      <c r="AL88" s="76"/>
      <c r="AM88" s="76"/>
      <c r="AN88" s="77"/>
      <c r="AO88" s="54"/>
      <c r="AP88" s="54"/>
      <c r="AQ88" s="78"/>
      <c r="AR88" s="75"/>
      <c r="AS88" s="79"/>
      <c r="AT88" s="80"/>
    </row>
    <row r="89" spans="1:46" ht="71.099999999999994" customHeight="1">
      <c r="A89" s="220"/>
      <c r="B89" s="166" t="s">
        <v>568</v>
      </c>
      <c r="C89" s="47"/>
      <c r="D89" s="48" t="s">
        <v>112</v>
      </c>
      <c r="E89" s="48" t="s">
        <v>112</v>
      </c>
      <c r="F89" s="48" t="s">
        <v>668</v>
      </c>
      <c r="G89" s="48" t="s">
        <v>112</v>
      </c>
      <c r="H89" s="48" t="s">
        <v>112</v>
      </c>
      <c r="I89" s="48" t="s">
        <v>112</v>
      </c>
      <c r="J89" s="48" t="s">
        <v>668</v>
      </c>
      <c r="K89" s="48" t="s">
        <v>668</v>
      </c>
      <c r="L89" s="48" t="s">
        <v>112</v>
      </c>
      <c r="M89" s="49" t="s">
        <v>112</v>
      </c>
      <c r="N89" s="48" t="s">
        <v>112</v>
      </c>
      <c r="O89" s="48" t="s">
        <v>112</v>
      </c>
      <c r="P89" s="48" t="s">
        <v>668</v>
      </c>
      <c r="Q89" s="48" t="s">
        <v>112</v>
      </c>
      <c r="R89" s="49" t="s">
        <v>112</v>
      </c>
      <c r="S89" s="51" t="s">
        <v>676</v>
      </c>
      <c r="T89" s="122" t="s">
        <v>669</v>
      </c>
      <c r="U89" s="123"/>
      <c r="V89" s="123"/>
      <c r="W89" s="124"/>
      <c r="X89" s="75"/>
      <c r="Y89" s="75"/>
      <c r="Z89" s="76"/>
      <c r="AA89" s="76"/>
      <c r="AB89" s="76"/>
      <c r="AC89" s="76"/>
      <c r="AD89" s="76"/>
      <c r="AE89" s="76"/>
      <c r="AF89" s="76"/>
      <c r="AG89" s="76"/>
      <c r="AH89" s="76"/>
      <c r="AI89" s="77"/>
      <c r="AJ89" s="76"/>
      <c r="AK89" s="76"/>
      <c r="AL89" s="76"/>
      <c r="AM89" s="76"/>
      <c r="AN89" s="77"/>
      <c r="AO89" s="54"/>
      <c r="AP89" s="54"/>
      <c r="AQ89" s="78"/>
      <c r="AR89" s="75"/>
      <c r="AS89" s="79"/>
      <c r="AT89" s="80"/>
    </row>
    <row r="90" spans="1:46" ht="71.099999999999994" customHeight="1">
      <c r="A90" s="225"/>
      <c r="B90" s="166" t="s">
        <v>574</v>
      </c>
      <c r="C90" s="47"/>
      <c r="D90" s="48" t="s">
        <v>668</v>
      </c>
      <c r="E90" s="48" t="s">
        <v>668</v>
      </c>
      <c r="F90" s="48" t="s">
        <v>668</v>
      </c>
      <c r="G90" s="48" t="s">
        <v>668</v>
      </c>
      <c r="H90" s="48" t="s">
        <v>112</v>
      </c>
      <c r="I90" s="48" t="s">
        <v>668</v>
      </c>
      <c r="J90" s="48" t="s">
        <v>668</v>
      </c>
      <c r="K90" s="48" t="s">
        <v>668</v>
      </c>
      <c r="L90" s="48" t="s">
        <v>668</v>
      </c>
      <c r="M90" s="50" t="s">
        <v>668</v>
      </c>
      <c r="N90" s="48" t="s">
        <v>668</v>
      </c>
      <c r="O90" s="48" t="s">
        <v>668</v>
      </c>
      <c r="P90" s="48" t="s">
        <v>668</v>
      </c>
      <c r="Q90" s="48" t="s">
        <v>668</v>
      </c>
      <c r="R90" s="50" t="s">
        <v>720</v>
      </c>
      <c r="S90" s="81" t="s">
        <v>721</v>
      </c>
      <c r="T90" s="222"/>
      <c r="U90" s="223"/>
      <c r="V90" s="223"/>
      <c r="W90" s="224"/>
      <c r="X90" s="25"/>
      <c r="Y90" s="25"/>
      <c r="Z90" s="42"/>
      <c r="AA90" s="42"/>
      <c r="AB90" s="42"/>
      <c r="AC90" s="42"/>
      <c r="AD90" s="42"/>
      <c r="AE90" s="42"/>
      <c r="AF90" s="42"/>
      <c r="AG90" s="42"/>
      <c r="AH90" s="42"/>
      <c r="AI90" s="43"/>
      <c r="AJ90" s="42"/>
      <c r="AK90" s="42"/>
      <c r="AL90" s="42"/>
      <c r="AM90" s="42"/>
      <c r="AN90" s="43"/>
      <c r="AO90" s="44"/>
      <c r="AP90" s="44"/>
      <c r="AQ90" s="45"/>
      <c r="AR90" s="25"/>
      <c r="AS90" s="19"/>
      <c r="AT90" s="16"/>
    </row>
    <row r="91" spans="1:46" ht="71.099999999999994" customHeight="1">
      <c r="A91" s="220"/>
      <c r="B91" s="166" t="s">
        <v>579</v>
      </c>
      <c r="C91" s="47"/>
      <c r="D91" s="48" t="s">
        <v>111</v>
      </c>
      <c r="E91" s="48" t="s">
        <v>112</v>
      </c>
      <c r="F91" s="48" t="s">
        <v>668</v>
      </c>
      <c r="G91" s="48" t="s">
        <v>112</v>
      </c>
      <c r="H91" s="48" t="s">
        <v>112</v>
      </c>
      <c r="I91" s="48" t="s">
        <v>112</v>
      </c>
      <c r="J91" s="48" t="s">
        <v>668</v>
      </c>
      <c r="K91" s="48" t="s">
        <v>112</v>
      </c>
      <c r="L91" s="48" t="s">
        <v>112</v>
      </c>
      <c r="M91" s="50" t="s">
        <v>111</v>
      </c>
      <c r="N91" s="48" t="s">
        <v>112</v>
      </c>
      <c r="O91" s="48" t="s">
        <v>111</v>
      </c>
      <c r="P91" s="48" t="s">
        <v>112</v>
      </c>
      <c r="Q91" s="48" t="s">
        <v>111</v>
      </c>
      <c r="R91" s="50" t="s">
        <v>111</v>
      </c>
      <c r="S91" s="81" t="s">
        <v>673</v>
      </c>
      <c r="T91" s="222" t="s">
        <v>722</v>
      </c>
      <c r="U91" s="223"/>
      <c r="V91" s="223"/>
      <c r="W91" s="224"/>
      <c r="X91" s="25"/>
      <c r="Y91" s="25"/>
      <c r="Z91" s="42"/>
      <c r="AA91" s="42"/>
      <c r="AB91" s="42"/>
      <c r="AC91" s="42"/>
      <c r="AD91" s="42"/>
      <c r="AE91" s="42"/>
      <c r="AF91" s="42"/>
      <c r="AG91" s="42"/>
      <c r="AH91" s="42"/>
      <c r="AI91" s="43"/>
      <c r="AJ91" s="42"/>
      <c r="AK91" s="42"/>
      <c r="AL91" s="42"/>
      <c r="AM91" s="42"/>
      <c r="AN91" s="43"/>
      <c r="AO91" s="44"/>
      <c r="AP91" s="44"/>
      <c r="AQ91" s="45"/>
      <c r="AR91" s="25"/>
      <c r="AS91" s="19"/>
      <c r="AT91" s="16"/>
    </row>
    <row r="92" spans="1:46" ht="71.099999999999994" customHeight="1">
      <c r="A92" s="220" t="s">
        <v>723</v>
      </c>
      <c r="B92" s="166" t="s">
        <v>586</v>
      </c>
      <c r="C92" s="47"/>
      <c r="D92" s="48" t="s">
        <v>111</v>
      </c>
      <c r="E92" s="48" t="s">
        <v>111</v>
      </c>
      <c r="F92" s="48" t="s">
        <v>668</v>
      </c>
      <c r="G92" s="48" t="s">
        <v>112</v>
      </c>
      <c r="H92" s="48" t="s">
        <v>112</v>
      </c>
      <c r="I92" s="48" t="s">
        <v>111</v>
      </c>
      <c r="J92" s="48" t="s">
        <v>668</v>
      </c>
      <c r="K92" s="48" t="s">
        <v>112</v>
      </c>
      <c r="L92" s="48" t="s">
        <v>112</v>
      </c>
      <c r="M92" s="50" t="s">
        <v>111</v>
      </c>
      <c r="N92" s="48" t="s">
        <v>112</v>
      </c>
      <c r="O92" s="48" t="s">
        <v>111</v>
      </c>
      <c r="P92" s="48" t="s">
        <v>112</v>
      </c>
      <c r="Q92" s="48" t="s">
        <v>111</v>
      </c>
      <c r="R92" s="50" t="s">
        <v>111</v>
      </c>
      <c r="S92" s="81" t="s">
        <v>673</v>
      </c>
      <c r="T92" s="128" t="s">
        <v>671</v>
      </c>
      <c r="U92" s="120"/>
      <c r="V92" s="120"/>
      <c r="W92" s="121"/>
      <c r="X92" s="25"/>
      <c r="Y92" s="25"/>
      <c r="Z92" s="42"/>
      <c r="AA92" s="42"/>
      <c r="AB92" s="42"/>
      <c r="AC92" s="42"/>
      <c r="AD92" s="42"/>
      <c r="AE92" s="42"/>
      <c r="AF92" s="42"/>
      <c r="AG92" s="42"/>
      <c r="AH92" s="42"/>
      <c r="AI92" s="43"/>
      <c r="AJ92" s="42"/>
      <c r="AK92" s="42"/>
      <c r="AL92" s="42"/>
      <c r="AM92" s="42"/>
      <c r="AN92" s="43"/>
      <c r="AO92" s="44"/>
      <c r="AP92" s="44"/>
      <c r="AQ92" s="45"/>
      <c r="AR92" s="25"/>
      <c r="AS92" s="19"/>
      <c r="AT92" s="16"/>
    </row>
    <row r="93" spans="1:46" ht="71.099999999999994" customHeight="1">
      <c r="A93" s="220"/>
      <c r="B93" s="166" t="s">
        <v>592</v>
      </c>
      <c r="C93" s="47"/>
      <c r="D93" s="48" t="s">
        <v>111</v>
      </c>
      <c r="E93" s="48" t="s">
        <v>111</v>
      </c>
      <c r="F93" s="48" t="s">
        <v>668</v>
      </c>
      <c r="G93" s="48" t="s">
        <v>112</v>
      </c>
      <c r="H93" s="48" t="s">
        <v>112</v>
      </c>
      <c r="I93" s="48" t="s">
        <v>111</v>
      </c>
      <c r="J93" s="48" t="s">
        <v>668</v>
      </c>
      <c r="K93" s="48" t="s">
        <v>112</v>
      </c>
      <c r="L93" s="48" t="s">
        <v>112</v>
      </c>
      <c r="M93" s="50" t="s">
        <v>111</v>
      </c>
      <c r="N93" s="48" t="s">
        <v>112</v>
      </c>
      <c r="O93" s="48" t="s">
        <v>111</v>
      </c>
      <c r="P93" s="48" t="s">
        <v>112</v>
      </c>
      <c r="Q93" s="48" t="s">
        <v>111</v>
      </c>
      <c r="R93" s="50" t="s">
        <v>111</v>
      </c>
      <c r="S93" s="81" t="s">
        <v>673</v>
      </c>
      <c r="T93" s="128" t="s">
        <v>671</v>
      </c>
      <c r="U93" s="120"/>
      <c r="V93" s="120"/>
      <c r="W93" s="121"/>
      <c r="X93" s="25"/>
      <c r="Y93" s="25"/>
      <c r="Z93" s="42"/>
      <c r="AA93" s="42"/>
      <c r="AB93" s="42"/>
      <c r="AC93" s="42"/>
      <c r="AD93" s="42"/>
      <c r="AE93" s="42"/>
      <c r="AF93" s="42"/>
      <c r="AG93" s="42"/>
      <c r="AH93" s="42"/>
      <c r="AI93" s="43"/>
      <c r="AJ93" s="42"/>
      <c r="AK93" s="42"/>
      <c r="AL93" s="42"/>
      <c r="AM93" s="42"/>
      <c r="AN93" s="43"/>
      <c r="AO93" s="44"/>
      <c r="AP93" s="44"/>
      <c r="AQ93" s="45"/>
      <c r="AR93" s="25"/>
      <c r="AS93" s="19"/>
      <c r="AT93" s="16"/>
    </row>
    <row r="94" spans="1:46" ht="71.099999999999994" customHeight="1">
      <c r="A94" s="220"/>
      <c r="B94" s="166" t="s">
        <v>597</v>
      </c>
      <c r="C94" s="47"/>
      <c r="D94" s="48" t="s">
        <v>111</v>
      </c>
      <c r="E94" s="48" t="s">
        <v>111</v>
      </c>
      <c r="F94" s="48" t="s">
        <v>668</v>
      </c>
      <c r="G94" s="48" t="s">
        <v>112</v>
      </c>
      <c r="H94" s="48" t="s">
        <v>112</v>
      </c>
      <c r="I94" s="48" t="s">
        <v>111</v>
      </c>
      <c r="J94" s="48" t="s">
        <v>668</v>
      </c>
      <c r="K94" s="48" t="s">
        <v>112</v>
      </c>
      <c r="L94" s="48" t="s">
        <v>112</v>
      </c>
      <c r="M94" s="50" t="s">
        <v>111</v>
      </c>
      <c r="N94" s="48" t="s">
        <v>112</v>
      </c>
      <c r="O94" s="48" t="s">
        <v>111</v>
      </c>
      <c r="P94" s="48" t="s">
        <v>112</v>
      </c>
      <c r="Q94" s="48" t="s">
        <v>111</v>
      </c>
      <c r="R94" s="50" t="s">
        <v>111</v>
      </c>
      <c r="S94" s="81" t="s">
        <v>673</v>
      </c>
      <c r="T94" s="128" t="s">
        <v>671</v>
      </c>
      <c r="U94" s="120"/>
      <c r="V94" s="120"/>
      <c r="W94" s="121"/>
      <c r="X94" s="25"/>
      <c r="Y94" s="25"/>
      <c r="Z94" s="42"/>
      <c r="AA94" s="42"/>
      <c r="AB94" s="42"/>
      <c r="AC94" s="42"/>
      <c r="AD94" s="42"/>
      <c r="AE94" s="42"/>
      <c r="AF94" s="42"/>
      <c r="AG94" s="42"/>
      <c r="AH94" s="42"/>
      <c r="AI94" s="43"/>
      <c r="AJ94" s="42"/>
      <c r="AK94" s="42"/>
      <c r="AL94" s="42"/>
      <c r="AM94" s="42"/>
      <c r="AN94" s="43"/>
      <c r="AO94" s="44"/>
      <c r="AP94" s="44"/>
      <c r="AQ94" s="45"/>
      <c r="AR94" s="25"/>
      <c r="AS94" s="19"/>
      <c r="AT94" s="16"/>
    </row>
    <row r="95" spans="1:46" ht="71.099999999999994" customHeight="1">
      <c r="A95" s="220"/>
      <c r="B95" s="166" t="s">
        <v>602</v>
      </c>
      <c r="C95" s="47"/>
      <c r="D95" s="48" t="s">
        <v>111</v>
      </c>
      <c r="E95" s="48" t="s">
        <v>111</v>
      </c>
      <c r="F95" s="48" t="s">
        <v>668</v>
      </c>
      <c r="G95" s="48" t="s">
        <v>112</v>
      </c>
      <c r="H95" s="48" t="s">
        <v>112</v>
      </c>
      <c r="I95" s="48" t="s">
        <v>111</v>
      </c>
      <c r="J95" s="48" t="s">
        <v>668</v>
      </c>
      <c r="K95" s="48" t="s">
        <v>112</v>
      </c>
      <c r="L95" s="48" t="s">
        <v>112</v>
      </c>
      <c r="M95" s="50" t="s">
        <v>111</v>
      </c>
      <c r="N95" s="48" t="s">
        <v>112</v>
      </c>
      <c r="O95" s="48" t="s">
        <v>111</v>
      </c>
      <c r="P95" s="48" t="s">
        <v>112</v>
      </c>
      <c r="Q95" s="48" t="s">
        <v>111</v>
      </c>
      <c r="R95" s="50" t="s">
        <v>111</v>
      </c>
      <c r="S95" s="81" t="s">
        <v>673</v>
      </c>
      <c r="T95" s="128" t="s">
        <v>671</v>
      </c>
      <c r="U95" s="120"/>
      <c r="V95" s="120"/>
      <c r="W95" s="121"/>
      <c r="X95" s="25"/>
      <c r="Y95" s="25"/>
      <c r="Z95" s="42"/>
      <c r="AA95" s="42"/>
      <c r="AB95" s="42"/>
      <c r="AC95" s="42"/>
      <c r="AD95" s="42"/>
      <c r="AE95" s="42"/>
      <c r="AF95" s="42"/>
      <c r="AG95" s="42"/>
      <c r="AH95" s="42"/>
      <c r="AI95" s="43"/>
      <c r="AJ95" s="42"/>
      <c r="AK95" s="42"/>
      <c r="AL95" s="42"/>
      <c r="AM95" s="42"/>
      <c r="AN95" s="43"/>
      <c r="AO95" s="44"/>
      <c r="AP95" s="44"/>
      <c r="AQ95" s="45"/>
      <c r="AR95" s="25"/>
      <c r="AS95" s="19"/>
      <c r="AT95" s="16"/>
    </row>
    <row r="96" spans="1:46" ht="71.099999999999994" customHeight="1">
      <c r="A96" s="220"/>
      <c r="B96" s="166" t="s">
        <v>607</v>
      </c>
      <c r="C96" s="47"/>
      <c r="D96" s="48" t="s">
        <v>111</v>
      </c>
      <c r="E96" s="48" t="s">
        <v>111</v>
      </c>
      <c r="F96" s="48" t="s">
        <v>668</v>
      </c>
      <c r="G96" s="48" t="s">
        <v>112</v>
      </c>
      <c r="H96" s="48" t="s">
        <v>112</v>
      </c>
      <c r="I96" s="48" t="s">
        <v>111</v>
      </c>
      <c r="J96" s="48" t="s">
        <v>668</v>
      </c>
      <c r="K96" s="48" t="s">
        <v>112</v>
      </c>
      <c r="L96" s="48" t="s">
        <v>112</v>
      </c>
      <c r="M96" s="50" t="s">
        <v>111</v>
      </c>
      <c r="N96" s="48" t="s">
        <v>112</v>
      </c>
      <c r="O96" s="48" t="s">
        <v>111</v>
      </c>
      <c r="P96" s="48" t="s">
        <v>112</v>
      </c>
      <c r="Q96" s="48" t="s">
        <v>111</v>
      </c>
      <c r="R96" s="50" t="s">
        <v>111</v>
      </c>
      <c r="S96" s="81" t="s">
        <v>673</v>
      </c>
      <c r="T96" s="128" t="s">
        <v>671</v>
      </c>
      <c r="U96" s="120"/>
      <c r="V96" s="120"/>
      <c r="W96" s="121"/>
      <c r="X96" s="25"/>
      <c r="Y96" s="25"/>
      <c r="Z96" s="42"/>
      <c r="AA96" s="42"/>
      <c r="AB96" s="42"/>
      <c r="AC96" s="42"/>
      <c r="AD96" s="42"/>
      <c r="AE96" s="42"/>
      <c r="AF96" s="42"/>
      <c r="AG96" s="42"/>
      <c r="AH96" s="42"/>
      <c r="AI96" s="43"/>
      <c r="AJ96" s="42"/>
      <c r="AK96" s="42"/>
      <c r="AL96" s="42"/>
      <c r="AM96" s="42"/>
      <c r="AN96" s="43"/>
      <c r="AO96" s="44"/>
      <c r="AP96" s="44"/>
      <c r="AQ96" s="45"/>
      <c r="AR96" s="25"/>
      <c r="AS96" s="19"/>
      <c r="AT96" s="16"/>
    </row>
    <row r="97" spans="1:46" ht="71.099999999999994" customHeight="1">
      <c r="A97" s="220"/>
      <c r="B97" s="166" t="s">
        <v>612</v>
      </c>
      <c r="C97" s="47"/>
      <c r="D97" s="48" t="s">
        <v>112</v>
      </c>
      <c r="E97" s="48" t="s">
        <v>112</v>
      </c>
      <c r="F97" s="48" t="s">
        <v>668</v>
      </c>
      <c r="G97" s="48" t="s">
        <v>112</v>
      </c>
      <c r="H97" s="48" t="s">
        <v>112</v>
      </c>
      <c r="I97" s="48" t="s">
        <v>112</v>
      </c>
      <c r="J97" s="48" t="s">
        <v>668</v>
      </c>
      <c r="K97" s="48" t="s">
        <v>112</v>
      </c>
      <c r="L97" s="48" t="s">
        <v>112</v>
      </c>
      <c r="M97" s="50" t="s">
        <v>112</v>
      </c>
      <c r="N97" s="48" t="s">
        <v>112</v>
      </c>
      <c r="O97" s="48" t="s">
        <v>112</v>
      </c>
      <c r="P97" s="48" t="s">
        <v>668</v>
      </c>
      <c r="Q97" s="48" t="s">
        <v>112</v>
      </c>
      <c r="R97" s="50" t="s">
        <v>112</v>
      </c>
      <c r="S97" s="81" t="s">
        <v>676</v>
      </c>
      <c r="T97" s="128" t="s">
        <v>724</v>
      </c>
      <c r="U97" s="120"/>
      <c r="V97" s="120"/>
      <c r="W97" s="121"/>
      <c r="X97" s="25"/>
      <c r="Y97" s="25"/>
      <c r="Z97" s="42"/>
      <c r="AA97" s="42"/>
      <c r="AB97" s="42"/>
      <c r="AC97" s="42"/>
      <c r="AD97" s="42"/>
      <c r="AE97" s="42"/>
      <c r="AF97" s="42"/>
      <c r="AG97" s="42"/>
      <c r="AH97" s="42"/>
      <c r="AI97" s="43"/>
      <c r="AJ97" s="42"/>
      <c r="AK97" s="42"/>
      <c r="AL97" s="42"/>
      <c r="AM97" s="42"/>
      <c r="AN97" s="43"/>
      <c r="AO97" s="44"/>
      <c r="AP97" s="44"/>
      <c r="AQ97" s="45"/>
      <c r="AR97" s="25"/>
      <c r="AS97" s="19"/>
      <c r="AT97" s="16"/>
    </row>
    <row r="98" spans="1:46" ht="71.099999999999994" customHeight="1">
      <c r="A98" s="220"/>
      <c r="B98" s="166" t="s">
        <v>617</v>
      </c>
      <c r="C98" s="47"/>
      <c r="D98" s="48" t="s">
        <v>111</v>
      </c>
      <c r="E98" s="48" t="s">
        <v>111</v>
      </c>
      <c r="F98" s="48" t="s">
        <v>112</v>
      </c>
      <c r="G98" s="48" t="s">
        <v>112</v>
      </c>
      <c r="H98" s="48" t="s">
        <v>112</v>
      </c>
      <c r="I98" s="48" t="s">
        <v>111</v>
      </c>
      <c r="J98" s="48" t="s">
        <v>668</v>
      </c>
      <c r="K98" s="48" t="s">
        <v>112</v>
      </c>
      <c r="L98" s="48" t="s">
        <v>112</v>
      </c>
      <c r="M98" s="50" t="s">
        <v>111</v>
      </c>
      <c r="N98" s="48" t="s">
        <v>112</v>
      </c>
      <c r="O98" s="48" t="s">
        <v>111</v>
      </c>
      <c r="P98" s="48" t="s">
        <v>112</v>
      </c>
      <c r="Q98" s="48" t="s">
        <v>111</v>
      </c>
      <c r="R98" s="50" t="s">
        <v>111</v>
      </c>
      <c r="S98" s="81" t="s">
        <v>673</v>
      </c>
      <c r="T98" s="128" t="s">
        <v>725</v>
      </c>
      <c r="U98" s="120"/>
      <c r="V98" s="120"/>
      <c r="W98" s="121"/>
      <c r="X98" s="25"/>
      <c r="Y98" s="25"/>
      <c r="Z98" s="42"/>
      <c r="AA98" s="42"/>
      <c r="AB98" s="42"/>
      <c r="AC98" s="42"/>
      <c r="AD98" s="42"/>
      <c r="AE98" s="42"/>
      <c r="AF98" s="42"/>
      <c r="AG98" s="42"/>
      <c r="AH98" s="42"/>
      <c r="AI98" s="43"/>
      <c r="AJ98" s="42"/>
      <c r="AK98" s="42"/>
      <c r="AL98" s="42"/>
      <c r="AM98" s="42"/>
      <c r="AN98" s="43"/>
      <c r="AO98" s="44"/>
      <c r="AP98" s="44"/>
      <c r="AQ98" s="45"/>
      <c r="AR98" s="25"/>
      <c r="AS98" s="19"/>
      <c r="AT98" s="16"/>
    </row>
    <row r="99" spans="1:46" ht="71.099999999999994" customHeight="1">
      <c r="A99" s="225"/>
      <c r="B99" s="166" t="s">
        <v>622</v>
      </c>
      <c r="C99" s="47"/>
      <c r="D99" s="59" t="s">
        <v>112</v>
      </c>
      <c r="E99" s="59" t="s">
        <v>112</v>
      </c>
      <c r="F99" s="59" t="s">
        <v>668</v>
      </c>
      <c r="G99" s="48" t="s">
        <v>668</v>
      </c>
      <c r="H99" s="48" t="s">
        <v>112</v>
      </c>
      <c r="I99" s="48" t="s">
        <v>668</v>
      </c>
      <c r="J99" s="59" t="s">
        <v>668</v>
      </c>
      <c r="K99" s="48" t="s">
        <v>668</v>
      </c>
      <c r="L99" s="48" t="s">
        <v>112</v>
      </c>
      <c r="M99" s="50" t="s">
        <v>112</v>
      </c>
      <c r="N99" s="59" t="s">
        <v>668</v>
      </c>
      <c r="O99" s="48" t="s">
        <v>112</v>
      </c>
      <c r="P99" s="59" t="s">
        <v>668</v>
      </c>
      <c r="Q99" s="48" t="s">
        <v>112</v>
      </c>
      <c r="R99" s="50" t="s">
        <v>112</v>
      </c>
      <c r="S99" s="81" t="s">
        <v>676</v>
      </c>
      <c r="T99" s="222" t="s">
        <v>726</v>
      </c>
      <c r="U99" s="223"/>
      <c r="V99" s="223"/>
      <c r="W99" s="224"/>
      <c r="X99" s="25"/>
      <c r="Y99" s="25"/>
      <c r="Z99" s="42"/>
      <c r="AA99" s="42"/>
      <c r="AB99" s="42"/>
      <c r="AC99" s="42"/>
      <c r="AD99" s="42"/>
      <c r="AE99" s="42"/>
      <c r="AF99" s="42"/>
      <c r="AG99" s="42"/>
      <c r="AH99" s="42"/>
      <c r="AI99" s="43"/>
      <c r="AJ99" s="42"/>
      <c r="AK99" s="42"/>
      <c r="AL99" s="42"/>
      <c r="AM99" s="42"/>
      <c r="AN99" s="43"/>
      <c r="AO99" s="44"/>
      <c r="AP99" s="44"/>
      <c r="AQ99" s="45"/>
      <c r="AR99" s="25"/>
      <c r="AS99" s="19"/>
      <c r="AT99" s="16"/>
    </row>
    <row r="100" spans="1:46" ht="71.099999999999994" customHeight="1">
      <c r="A100" s="219"/>
      <c r="B100" s="172" t="s">
        <v>627</v>
      </c>
      <c r="C100" s="47"/>
      <c r="D100" s="59" t="s">
        <v>112</v>
      </c>
      <c r="E100" s="59" t="s">
        <v>112</v>
      </c>
      <c r="F100" s="59" t="s">
        <v>668</v>
      </c>
      <c r="G100" s="48" t="s">
        <v>112</v>
      </c>
      <c r="H100" s="48" t="s">
        <v>112</v>
      </c>
      <c r="I100" s="48" t="s">
        <v>112</v>
      </c>
      <c r="J100" s="59" t="s">
        <v>668</v>
      </c>
      <c r="K100" s="48" t="s">
        <v>112</v>
      </c>
      <c r="L100" s="48" t="s">
        <v>112</v>
      </c>
      <c r="M100" s="50" t="s">
        <v>112</v>
      </c>
      <c r="N100" s="59" t="s">
        <v>112</v>
      </c>
      <c r="O100" s="48" t="s">
        <v>112</v>
      </c>
      <c r="P100" s="59" t="s">
        <v>668</v>
      </c>
      <c r="Q100" s="48" t="s">
        <v>112</v>
      </c>
      <c r="R100" s="50" t="s">
        <v>112</v>
      </c>
      <c r="S100" s="81" t="s">
        <v>676</v>
      </c>
      <c r="T100" s="128" t="s">
        <v>727</v>
      </c>
      <c r="U100" s="120"/>
      <c r="V100" s="120"/>
      <c r="W100" s="121"/>
      <c r="X100" s="25"/>
      <c r="Y100" s="25"/>
      <c r="Z100" s="42"/>
      <c r="AA100" s="42"/>
      <c r="AB100" s="42"/>
      <c r="AC100" s="42"/>
      <c r="AD100" s="42"/>
      <c r="AE100" s="42"/>
      <c r="AF100" s="42"/>
      <c r="AG100" s="42"/>
      <c r="AH100" s="42"/>
      <c r="AI100" s="43"/>
      <c r="AJ100" s="42"/>
      <c r="AK100" s="42"/>
      <c r="AL100" s="42"/>
      <c r="AM100" s="42"/>
      <c r="AN100" s="43"/>
      <c r="AO100" s="44"/>
      <c r="AP100" s="44"/>
      <c r="AQ100" s="45"/>
      <c r="AR100" s="25"/>
      <c r="AS100" s="19"/>
      <c r="AT100" s="16"/>
    </row>
    <row r="101" spans="1:46" ht="71.099999999999994" customHeight="1">
      <c r="A101" s="220" t="s">
        <v>728</v>
      </c>
      <c r="B101" s="172" t="s">
        <v>633</v>
      </c>
      <c r="C101" s="47"/>
      <c r="D101" s="59" t="s">
        <v>112</v>
      </c>
      <c r="E101" s="59" t="s">
        <v>112</v>
      </c>
      <c r="F101" s="59" t="s">
        <v>668</v>
      </c>
      <c r="G101" s="48" t="s">
        <v>112</v>
      </c>
      <c r="H101" s="48" t="s">
        <v>112</v>
      </c>
      <c r="I101" s="48" t="s">
        <v>112</v>
      </c>
      <c r="J101" s="59" t="s">
        <v>668</v>
      </c>
      <c r="K101" s="48" t="s">
        <v>668</v>
      </c>
      <c r="L101" s="48" t="s">
        <v>112</v>
      </c>
      <c r="M101" s="50" t="s">
        <v>112</v>
      </c>
      <c r="N101" s="59" t="s">
        <v>112</v>
      </c>
      <c r="O101" s="48" t="s">
        <v>112</v>
      </c>
      <c r="P101" s="59" t="s">
        <v>668</v>
      </c>
      <c r="Q101" s="48" t="s">
        <v>112</v>
      </c>
      <c r="R101" s="50" t="s">
        <v>112</v>
      </c>
      <c r="S101" s="81" t="s">
        <v>676</v>
      </c>
      <c r="T101" s="128" t="s">
        <v>669</v>
      </c>
      <c r="U101" s="120"/>
      <c r="V101" s="120"/>
      <c r="W101" s="121"/>
      <c r="X101" s="25"/>
      <c r="Y101" s="25"/>
      <c r="Z101" s="42"/>
      <c r="AA101" s="42"/>
      <c r="AB101" s="42"/>
      <c r="AC101" s="42"/>
      <c r="AD101" s="42"/>
      <c r="AE101" s="42"/>
      <c r="AF101" s="42"/>
      <c r="AG101" s="42"/>
      <c r="AH101" s="42"/>
      <c r="AI101" s="43"/>
      <c r="AJ101" s="42"/>
      <c r="AK101" s="42"/>
      <c r="AL101" s="42"/>
      <c r="AM101" s="42"/>
      <c r="AN101" s="43"/>
      <c r="AO101" s="44"/>
      <c r="AP101" s="44"/>
      <c r="AQ101" s="45"/>
      <c r="AR101" s="25"/>
      <c r="AS101" s="19"/>
      <c r="AT101" s="16"/>
    </row>
    <row r="102" spans="1:46" ht="71.099999999999994" customHeight="1">
      <c r="A102" s="220"/>
      <c r="B102" s="172" t="s">
        <v>639</v>
      </c>
      <c r="C102" s="47"/>
      <c r="D102" s="59" t="s">
        <v>112</v>
      </c>
      <c r="E102" s="59" t="s">
        <v>112</v>
      </c>
      <c r="F102" s="59" t="s">
        <v>668</v>
      </c>
      <c r="G102" s="48" t="s">
        <v>112</v>
      </c>
      <c r="H102" s="48" t="s">
        <v>112</v>
      </c>
      <c r="I102" s="48" t="s">
        <v>112</v>
      </c>
      <c r="J102" s="59" t="s">
        <v>668</v>
      </c>
      <c r="K102" s="48" t="s">
        <v>668</v>
      </c>
      <c r="L102" s="48" t="s">
        <v>112</v>
      </c>
      <c r="M102" s="50" t="s">
        <v>112</v>
      </c>
      <c r="N102" s="59" t="s">
        <v>112</v>
      </c>
      <c r="O102" s="48" t="s">
        <v>112</v>
      </c>
      <c r="P102" s="59" t="s">
        <v>668</v>
      </c>
      <c r="Q102" s="48" t="s">
        <v>112</v>
      </c>
      <c r="R102" s="50" t="s">
        <v>112</v>
      </c>
      <c r="S102" s="81" t="s">
        <v>676</v>
      </c>
      <c r="T102" s="128" t="s">
        <v>669</v>
      </c>
      <c r="U102" s="120"/>
      <c r="V102" s="120"/>
      <c r="W102" s="121"/>
      <c r="X102" s="25"/>
      <c r="Y102" s="25"/>
      <c r="Z102" s="42"/>
      <c r="AA102" s="42"/>
      <c r="AB102" s="42"/>
      <c r="AC102" s="42"/>
      <c r="AD102" s="42"/>
      <c r="AE102" s="42"/>
      <c r="AF102" s="42"/>
      <c r="AG102" s="42"/>
      <c r="AH102" s="42"/>
      <c r="AI102" s="43"/>
      <c r="AJ102" s="42"/>
      <c r="AK102" s="42"/>
      <c r="AL102" s="42"/>
      <c r="AM102" s="42"/>
      <c r="AN102" s="43"/>
      <c r="AO102" s="44"/>
      <c r="AP102" s="44"/>
      <c r="AQ102" s="45"/>
      <c r="AR102" s="25"/>
      <c r="AS102" s="19"/>
      <c r="AT102" s="16"/>
    </row>
    <row r="103" spans="1:46" ht="71.099999999999994" customHeight="1">
      <c r="A103" s="220"/>
      <c r="B103" s="172" t="s">
        <v>729</v>
      </c>
      <c r="C103" s="47"/>
      <c r="D103" s="59" t="s">
        <v>112</v>
      </c>
      <c r="E103" s="59" t="s">
        <v>112</v>
      </c>
      <c r="F103" s="59" t="s">
        <v>668</v>
      </c>
      <c r="G103" s="48" t="s">
        <v>112</v>
      </c>
      <c r="H103" s="48" t="s">
        <v>112</v>
      </c>
      <c r="I103" s="48" t="s">
        <v>112</v>
      </c>
      <c r="J103" s="59" t="s">
        <v>668</v>
      </c>
      <c r="K103" s="48" t="s">
        <v>668</v>
      </c>
      <c r="L103" s="48" t="s">
        <v>112</v>
      </c>
      <c r="M103" s="50" t="s">
        <v>112</v>
      </c>
      <c r="N103" s="59" t="s">
        <v>112</v>
      </c>
      <c r="O103" s="48" t="s">
        <v>112</v>
      </c>
      <c r="P103" s="59" t="s">
        <v>668</v>
      </c>
      <c r="Q103" s="48" t="s">
        <v>112</v>
      </c>
      <c r="R103" s="50" t="s">
        <v>112</v>
      </c>
      <c r="S103" s="81" t="s">
        <v>676</v>
      </c>
      <c r="T103" s="128" t="s">
        <v>669</v>
      </c>
      <c r="U103" s="120"/>
      <c r="V103" s="120"/>
      <c r="W103" s="121"/>
      <c r="X103" s="25"/>
      <c r="Y103" s="25"/>
      <c r="Z103" s="42"/>
      <c r="AA103" s="42"/>
      <c r="AB103" s="42"/>
      <c r="AC103" s="42"/>
      <c r="AD103" s="42"/>
      <c r="AE103" s="42"/>
      <c r="AF103" s="42"/>
      <c r="AG103" s="42"/>
      <c r="AH103" s="42"/>
      <c r="AI103" s="43"/>
      <c r="AJ103" s="42"/>
      <c r="AK103" s="42"/>
      <c r="AL103" s="42"/>
      <c r="AM103" s="42"/>
      <c r="AN103" s="43"/>
      <c r="AO103" s="44"/>
      <c r="AP103" s="44"/>
      <c r="AQ103" s="45"/>
      <c r="AR103" s="25"/>
      <c r="AS103" s="19"/>
      <c r="AT103" s="16"/>
    </row>
    <row r="104" spans="1:46" ht="71.099999999999994" customHeight="1">
      <c r="A104" s="220"/>
      <c r="B104" s="172" t="s">
        <v>730</v>
      </c>
      <c r="C104" s="47"/>
      <c r="D104" s="59" t="s">
        <v>111</v>
      </c>
      <c r="E104" s="59" t="s">
        <v>111</v>
      </c>
      <c r="F104" s="59" t="s">
        <v>112</v>
      </c>
      <c r="G104" s="48" t="s">
        <v>112</v>
      </c>
      <c r="H104" s="48" t="s">
        <v>112</v>
      </c>
      <c r="I104" s="48" t="s">
        <v>111</v>
      </c>
      <c r="J104" s="59" t="s">
        <v>668</v>
      </c>
      <c r="K104" s="48" t="s">
        <v>112</v>
      </c>
      <c r="L104" s="48" t="s">
        <v>112</v>
      </c>
      <c r="M104" s="50" t="s">
        <v>111</v>
      </c>
      <c r="N104" s="59" t="s">
        <v>111</v>
      </c>
      <c r="O104" s="48" t="s">
        <v>111</v>
      </c>
      <c r="P104" s="59" t="s">
        <v>111</v>
      </c>
      <c r="Q104" s="48" t="s">
        <v>111</v>
      </c>
      <c r="R104" s="50" t="s">
        <v>111</v>
      </c>
      <c r="S104" s="81" t="s">
        <v>673</v>
      </c>
      <c r="T104" s="128" t="s">
        <v>731</v>
      </c>
      <c r="U104" s="120"/>
      <c r="V104" s="120"/>
      <c r="W104" s="121"/>
      <c r="X104" s="25"/>
      <c r="Y104" s="25"/>
      <c r="Z104" s="42"/>
      <c r="AA104" s="42"/>
      <c r="AB104" s="42"/>
      <c r="AC104" s="42"/>
      <c r="AD104" s="42"/>
      <c r="AE104" s="42"/>
      <c r="AF104" s="42"/>
      <c r="AG104" s="42"/>
      <c r="AH104" s="42"/>
      <c r="AI104" s="43"/>
      <c r="AJ104" s="42"/>
      <c r="AK104" s="42"/>
      <c r="AL104" s="42"/>
      <c r="AM104" s="42"/>
      <c r="AN104" s="43"/>
      <c r="AO104" s="44"/>
      <c r="AP104" s="44"/>
      <c r="AQ104" s="45"/>
      <c r="AR104" s="25"/>
      <c r="AS104" s="19"/>
      <c r="AT104" s="16"/>
    </row>
    <row r="105" spans="1:46" ht="71.099999999999994" customHeight="1">
      <c r="A105" s="221"/>
      <c r="B105" s="172" t="s">
        <v>732</v>
      </c>
      <c r="C105" s="47"/>
      <c r="D105" s="48" t="s">
        <v>112</v>
      </c>
      <c r="E105" s="48" t="s">
        <v>112</v>
      </c>
      <c r="F105" s="48" t="s">
        <v>668</v>
      </c>
      <c r="G105" s="48" t="s">
        <v>112</v>
      </c>
      <c r="H105" s="48" t="s">
        <v>112</v>
      </c>
      <c r="I105" s="48" t="s">
        <v>112</v>
      </c>
      <c r="J105" s="48" t="s">
        <v>668</v>
      </c>
      <c r="K105" s="48" t="s">
        <v>668</v>
      </c>
      <c r="L105" s="48" t="s">
        <v>112</v>
      </c>
      <c r="M105" s="50" t="s">
        <v>112</v>
      </c>
      <c r="N105" s="48" t="s">
        <v>112</v>
      </c>
      <c r="O105" s="48" t="s">
        <v>112</v>
      </c>
      <c r="P105" s="48" t="s">
        <v>668</v>
      </c>
      <c r="Q105" s="48" t="s">
        <v>112</v>
      </c>
      <c r="R105" s="50" t="s">
        <v>112</v>
      </c>
      <c r="S105" s="81" t="s">
        <v>676</v>
      </c>
      <c r="T105" s="222" t="s">
        <v>669</v>
      </c>
      <c r="U105" s="223"/>
      <c r="V105" s="223"/>
      <c r="W105" s="224"/>
      <c r="X105" s="25"/>
      <c r="Y105" s="25"/>
      <c r="Z105" s="42"/>
      <c r="AA105" s="42"/>
      <c r="AB105" s="42"/>
      <c r="AC105" s="42"/>
      <c r="AD105" s="42"/>
      <c r="AE105" s="42"/>
      <c r="AF105" s="42"/>
      <c r="AG105" s="42"/>
      <c r="AH105" s="42"/>
      <c r="AI105" s="43"/>
      <c r="AJ105" s="42"/>
      <c r="AK105" s="42"/>
      <c r="AL105" s="42"/>
      <c r="AM105" s="42"/>
      <c r="AN105" s="43"/>
      <c r="AO105" s="44"/>
      <c r="AP105" s="44"/>
      <c r="AQ105" s="45"/>
      <c r="AR105" s="25"/>
      <c r="AS105" s="19"/>
      <c r="AT105" s="16"/>
    </row>
    <row r="106" spans="1:46" ht="15" customHeight="1">
      <c r="A106" s="219"/>
      <c r="B106" s="219" t="s">
        <v>733</v>
      </c>
      <c r="C106" s="219"/>
      <c r="D106" s="219" t="s">
        <v>112</v>
      </c>
      <c r="E106" s="219" t="s">
        <v>112</v>
      </c>
      <c r="F106" s="219" t="s">
        <v>668</v>
      </c>
      <c r="G106" s="219" t="s">
        <v>112</v>
      </c>
      <c r="H106" s="219" t="s">
        <v>112</v>
      </c>
      <c r="I106" s="219" t="s">
        <v>112</v>
      </c>
      <c r="J106" s="219" t="s">
        <v>668</v>
      </c>
      <c r="K106" s="219" t="s">
        <v>668</v>
      </c>
      <c r="L106" s="219" t="s">
        <v>112</v>
      </c>
      <c r="M106" s="219" t="s">
        <v>112</v>
      </c>
      <c r="N106" s="219" t="s">
        <v>112</v>
      </c>
      <c r="O106" s="219" t="s">
        <v>112</v>
      </c>
      <c r="P106" s="219" t="s">
        <v>668</v>
      </c>
      <c r="Q106" s="219" t="s">
        <v>112</v>
      </c>
      <c r="R106" s="219" t="s">
        <v>112</v>
      </c>
      <c r="S106" s="219" t="s">
        <v>676</v>
      </c>
      <c r="T106" s="219" t="s">
        <v>669</v>
      </c>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row>
    <row r="107" spans="1:46" ht="15" customHeight="1">
      <c r="A107" s="221"/>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1"/>
    </row>
    <row r="108" spans="1:46" ht="15" customHeight="1">
      <c r="A108" s="82"/>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74"/>
    </row>
    <row r="109" spans="1:46" ht="15" customHeight="1">
      <c r="A109" s="82"/>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74"/>
    </row>
    <row r="110" spans="1:46" ht="15" customHeight="1">
      <c r="A110" s="82"/>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74"/>
    </row>
    <row r="111" spans="1:46" ht="15" customHeight="1">
      <c r="A111" s="82"/>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74"/>
    </row>
    <row r="112" spans="1:46" ht="15" customHeight="1">
      <c r="A112" s="82"/>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74"/>
    </row>
    <row r="113" spans="1:46" ht="15" customHeight="1">
      <c r="A113" s="82"/>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74"/>
    </row>
    <row r="114" spans="1:46" ht="15" customHeight="1">
      <c r="A114" s="82"/>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74"/>
    </row>
    <row r="115" spans="1:46" ht="15" customHeight="1">
      <c r="A115" s="8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74"/>
    </row>
    <row r="116" spans="1:46" ht="15" customHeight="1">
      <c r="A116" s="82"/>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74"/>
    </row>
    <row r="117" spans="1:46" ht="15" customHeight="1">
      <c r="A117" s="82"/>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74"/>
    </row>
    <row r="118" spans="1:46" ht="15" customHeight="1">
      <c r="A118" s="82"/>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74"/>
    </row>
    <row r="119" spans="1:46" ht="15" customHeight="1">
      <c r="A119" s="82"/>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74"/>
    </row>
    <row r="120" spans="1:46" ht="15" customHeight="1">
      <c r="A120" s="82"/>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74"/>
    </row>
    <row r="121" spans="1:46" ht="15" customHeight="1">
      <c r="A121" s="82"/>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74"/>
    </row>
    <row r="122" spans="1:46" ht="15" customHeight="1">
      <c r="A122" s="82"/>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74"/>
    </row>
    <row r="123" spans="1:46" ht="15" customHeight="1">
      <c r="A123" s="82"/>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74"/>
    </row>
    <row r="124" spans="1:46" ht="15" customHeight="1">
      <c r="A124" s="82"/>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74"/>
    </row>
    <row r="125" spans="1:46" ht="15" customHeight="1">
      <c r="A125" s="82"/>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74"/>
    </row>
    <row r="126" spans="1:46" ht="15" customHeight="1">
      <c r="A126" s="82"/>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74"/>
    </row>
    <row r="127" spans="1:46" ht="15" customHeight="1">
      <c r="A127" s="82"/>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74"/>
    </row>
    <row r="128" spans="1:46" ht="15" customHeight="1">
      <c r="A128" s="84"/>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6"/>
    </row>
  </sheetData>
  <mergeCells count="125">
    <mergeCell ref="AT106:AT107"/>
    <mergeCell ref="AO106:AO107"/>
    <mergeCell ref="AP106:AP107"/>
    <mergeCell ref="AQ106:AQ107"/>
    <mergeCell ref="AR106:AR107"/>
    <mergeCell ref="AS106:AS107"/>
    <mergeCell ref="AJ106:AJ107"/>
    <mergeCell ref="AK106:AK107"/>
    <mergeCell ref="AL106:AL107"/>
    <mergeCell ref="AM106:AM107"/>
    <mergeCell ref="AN106:AN107"/>
    <mergeCell ref="AE106:AE107"/>
    <mergeCell ref="AF106:AF107"/>
    <mergeCell ref="AG106:AG107"/>
    <mergeCell ref="AH106:AH107"/>
    <mergeCell ref="AI106:AI107"/>
    <mergeCell ref="Z106:Z107"/>
    <mergeCell ref="AA106:AA107"/>
    <mergeCell ref="AB106:AB107"/>
    <mergeCell ref="AC106:AC107"/>
    <mergeCell ref="AD106:AD107"/>
    <mergeCell ref="U106:U107"/>
    <mergeCell ref="V106:V107"/>
    <mergeCell ref="W106:W107"/>
    <mergeCell ref="X106:X107"/>
    <mergeCell ref="Y106:Y107"/>
    <mergeCell ref="P106:P107"/>
    <mergeCell ref="Q106:Q107"/>
    <mergeCell ref="R106:R107"/>
    <mergeCell ref="S106:S107"/>
    <mergeCell ref="T106:T107"/>
    <mergeCell ref="K106:K107"/>
    <mergeCell ref="L106:L107"/>
    <mergeCell ref="M106:M107"/>
    <mergeCell ref="N106:N107"/>
    <mergeCell ref="O106:O107"/>
    <mergeCell ref="F106:F107"/>
    <mergeCell ref="G106:G107"/>
    <mergeCell ref="H106:H107"/>
    <mergeCell ref="I106:I107"/>
    <mergeCell ref="J106:J107"/>
    <mergeCell ref="A106:A107"/>
    <mergeCell ref="B106:B107"/>
    <mergeCell ref="C106:C107"/>
    <mergeCell ref="D106:D107"/>
    <mergeCell ref="E106:E107"/>
    <mergeCell ref="D5:R5"/>
    <mergeCell ref="T5:W5"/>
    <mergeCell ref="A6:A11"/>
    <mergeCell ref="T6:W6"/>
    <mergeCell ref="T7:W7"/>
    <mergeCell ref="T8:W8"/>
    <mergeCell ref="T9:W9"/>
    <mergeCell ref="T60:W60"/>
    <mergeCell ref="T61:W61"/>
    <mergeCell ref="T62:W62"/>
    <mergeCell ref="A47:A56"/>
    <mergeCell ref="T47:W47"/>
    <mergeCell ref="T48:W48"/>
    <mergeCell ref="T49:W49"/>
    <mergeCell ref="T50:W50"/>
    <mergeCell ref="T41:W41"/>
    <mergeCell ref="T44:W44"/>
    <mergeCell ref="A41:A46"/>
    <mergeCell ref="T55:W55"/>
    <mergeCell ref="A1:C1"/>
    <mergeCell ref="D1:W1"/>
    <mergeCell ref="D2:W2"/>
    <mergeCell ref="D3:M3"/>
    <mergeCell ref="N3:R3"/>
    <mergeCell ref="S3:S4"/>
    <mergeCell ref="T3:W4"/>
    <mergeCell ref="T34:W34"/>
    <mergeCell ref="T35:W35"/>
    <mergeCell ref="A12:A30"/>
    <mergeCell ref="A31:A40"/>
    <mergeCell ref="T40:W40"/>
    <mergeCell ref="T30:W30"/>
    <mergeCell ref="T31:W31"/>
    <mergeCell ref="T32:W32"/>
    <mergeCell ref="T33:W33"/>
    <mergeCell ref="T10:W10"/>
    <mergeCell ref="T11:W11"/>
    <mergeCell ref="T12:W12"/>
    <mergeCell ref="T13:W13"/>
    <mergeCell ref="T14:W14"/>
    <mergeCell ref="T15:W15"/>
    <mergeCell ref="T16:W16"/>
    <mergeCell ref="T42:W42"/>
    <mergeCell ref="T43:W43"/>
    <mergeCell ref="T75:W75"/>
    <mergeCell ref="A76:A81"/>
    <mergeCell ref="T76:W76"/>
    <mergeCell ref="T81:W81"/>
    <mergeCell ref="T82:W82"/>
    <mergeCell ref="A69:A75"/>
    <mergeCell ref="T69:W69"/>
    <mergeCell ref="T70:W70"/>
    <mergeCell ref="T71:W71"/>
    <mergeCell ref="T72:W72"/>
    <mergeCell ref="T73:W73"/>
    <mergeCell ref="A82:A90"/>
    <mergeCell ref="T46:W46"/>
    <mergeCell ref="A63:A68"/>
    <mergeCell ref="T63:W63"/>
    <mergeCell ref="T64:W64"/>
    <mergeCell ref="T65:W65"/>
    <mergeCell ref="T66:W66"/>
    <mergeCell ref="T67:W67"/>
    <mergeCell ref="T68:W68"/>
    <mergeCell ref="T51:W51"/>
    <mergeCell ref="T52:W52"/>
    <mergeCell ref="T53:W53"/>
    <mergeCell ref="T54:W54"/>
    <mergeCell ref="A57:A62"/>
    <mergeCell ref="T57:W57"/>
    <mergeCell ref="T58:W58"/>
    <mergeCell ref="T59:W59"/>
    <mergeCell ref="A100:A105"/>
    <mergeCell ref="T105:W105"/>
    <mergeCell ref="T99:W99"/>
    <mergeCell ref="T91:W91"/>
    <mergeCell ref="T90:W90"/>
    <mergeCell ref="A91:A99"/>
    <mergeCell ref="T56:W56"/>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election sqref="A1:J1"/>
    </sheetView>
  </sheetViews>
  <sheetFormatPr defaultColWidth="9.140625" defaultRowHeight="15"/>
  <cols>
    <col min="1" max="3" width="44.85546875" style="4" customWidth="1"/>
    <col min="4" max="4" width="9.140625" style="4" customWidth="1"/>
    <col min="5" max="5" width="24.7109375" style="4" customWidth="1"/>
    <col min="6" max="8" width="9.140625" style="4" customWidth="1"/>
    <col min="9" max="9" width="9.140625" style="4"/>
    <col min="10" max="10" width="36" style="4" customWidth="1"/>
    <col min="11" max="16384" width="9.140625" style="4"/>
  </cols>
  <sheetData>
    <row r="1" spans="1:10" ht="30" customHeight="1">
      <c r="A1" s="268" t="s">
        <v>85</v>
      </c>
      <c r="B1" s="269"/>
      <c r="C1" s="269"/>
      <c r="D1" s="269"/>
      <c r="E1" s="269"/>
      <c r="F1" s="269"/>
      <c r="G1" s="269"/>
      <c r="H1" s="269"/>
      <c r="I1" s="269"/>
      <c r="J1" s="270"/>
    </row>
    <row r="2" spans="1:10" ht="20.45" customHeight="1">
      <c r="A2" s="271" t="s">
        <v>133</v>
      </c>
      <c r="B2" s="272"/>
      <c r="C2" s="272"/>
      <c r="D2" s="272"/>
      <c r="E2" s="272"/>
      <c r="F2" s="272"/>
      <c r="G2" s="272"/>
      <c r="H2" s="272"/>
      <c r="I2" s="272"/>
      <c r="J2" s="273"/>
    </row>
    <row r="3" spans="1:10" ht="131.25" customHeight="1">
      <c r="A3" s="99" t="s">
        <v>134</v>
      </c>
      <c r="B3" s="99" t="s">
        <v>135</v>
      </c>
      <c r="C3" s="99" t="s">
        <v>136</v>
      </c>
      <c r="D3" s="100" t="s">
        <v>137</v>
      </c>
      <c r="E3" s="100" t="s">
        <v>138</v>
      </c>
      <c r="F3" s="101" t="s">
        <v>139</v>
      </c>
      <c r="G3" s="101" t="s">
        <v>140</v>
      </c>
      <c r="H3" s="101" t="s">
        <v>141</v>
      </c>
      <c r="I3" s="101" t="s">
        <v>142</v>
      </c>
      <c r="J3" s="93"/>
    </row>
    <row r="4" spans="1:10" ht="213" customHeight="1">
      <c r="A4" s="94" t="s">
        <v>86</v>
      </c>
      <c r="B4" s="94" t="s">
        <v>143</v>
      </c>
      <c r="C4" s="93" t="s">
        <v>144</v>
      </c>
      <c r="D4" s="93" t="s">
        <v>145</v>
      </c>
      <c r="E4" s="93" t="s">
        <v>146</v>
      </c>
      <c r="F4" s="93" t="s">
        <v>147</v>
      </c>
      <c r="G4" s="93" t="s">
        <v>148</v>
      </c>
      <c r="H4" s="93" t="s">
        <v>149</v>
      </c>
      <c r="I4" s="93" t="s">
        <v>150</v>
      </c>
      <c r="J4" s="93"/>
    </row>
    <row r="5" spans="1:10" ht="87.95" customHeight="1">
      <c r="A5" s="94" t="s">
        <v>87</v>
      </c>
      <c r="B5" s="94" t="s">
        <v>151</v>
      </c>
      <c r="C5" s="95" t="s">
        <v>152</v>
      </c>
      <c r="D5" s="93" t="s">
        <v>153</v>
      </c>
      <c r="E5" s="93" t="s">
        <v>154</v>
      </c>
      <c r="F5" s="93" t="s">
        <v>147</v>
      </c>
      <c r="G5" s="93" t="s">
        <v>155</v>
      </c>
      <c r="H5" s="93" t="s">
        <v>149</v>
      </c>
      <c r="I5" s="93" t="s">
        <v>150</v>
      </c>
      <c r="J5" s="93"/>
    </row>
    <row r="6" spans="1:10" ht="50.1" customHeight="1">
      <c r="A6" s="254" t="s">
        <v>88</v>
      </c>
      <c r="B6" s="257" t="s">
        <v>156</v>
      </c>
      <c r="C6" s="251" t="s">
        <v>157</v>
      </c>
      <c r="D6" s="265" t="s">
        <v>158</v>
      </c>
      <c r="E6" s="265" t="s">
        <v>159</v>
      </c>
      <c r="F6" s="262" t="s">
        <v>147</v>
      </c>
      <c r="G6" s="265" t="s">
        <v>160</v>
      </c>
      <c r="H6" s="262" t="s">
        <v>149</v>
      </c>
      <c r="I6" s="262" t="s">
        <v>150</v>
      </c>
      <c r="J6" s="93"/>
    </row>
    <row r="7" spans="1:10" ht="13.5" customHeight="1">
      <c r="A7" s="255"/>
      <c r="B7" s="258"/>
      <c r="C7" s="252"/>
      <c r="D7" s="266"/>
      <c r="E7" s="266"/>
      <c r="F7" s="263"/>
      <c r="G7" s="266"/>
      <c r="H7" s="263"/>
      <c r="I7" s="263"/>
      <c r="J7" s="93"/>
    </row>
    <row r="8" spans="1:10" ht="74.099999999999994" customHeight="1">
      <c r="A8" s="256"/>
      <c r="B8" s="258"/>
      <c r="C8" s="253"/>
      <c r="D8" s="267"/>
      <c r="E8" s="267"/>
      <c r="F8" s="264"/>
      <c r="G8" s="267"/>
      <c r="H8" s="264"/>
      <c r="I8" s="264"/>
      <c r="J8" s="93"/>
    </row>
    <row r="9" spans="1:10" ht="14.45" customHeight="1">
      <c r="A9" s="254" t="s">
        <v>89</v>
      </c>
      <c r="B9" s="257" t="s">
        <v>161</v>
      </c>
      <c r="C9" s="259" t="s">
        <v>162</v>
      </c>
      <c r="D9" s="265" t="s">
        <v>158</v>
      </c>
      <c r="E9" s="265" t="s">
        <v>163</v>
      </c>
      <c r="F9" s="262" t="s">
        <v>147</v>
      </c>
      <c r="G9" s="265" t="s">
        <v>164</v>
      </c>
      <c r="H9" s="262" t="s">
        <v>149</v>
      </c>
      <c r="I9" s="262" t="s">
        <v>150</v>
      </c>
      <c r="J9" s="93"/>
    </row>
    <row r="10" spans="1:10" ht="13.5" customHeight="1">
      <c r="A10" s="255"/>
      <c r="B10" s="258"/>
      <c r="C10" s="260"/>
      <c r="D10" s="266"/>
      <c r="E10" s="266"/>
      <c r="F10" s="263"/>
      <c r="G10" s="266"/>
      <c r="H10" s="263"/>
      <c r="I10" s="263"/>
      <c r="J10" s="93"/>
    </row>
    <row r="11" spans="1:10" ht="90.75" customHeight="1">
      <c r="A11" s="256"/>
      <c r="B11" s="258"/>
      <c r="C11" s="261"/>
      <c r="D11" s="267"/>
      <c r="E11" s="267"/>
      <c r="F11" s="264"/>
      <c r="G11" s="267"/>
      <c r="H11" s="264"/>
      <c r="I11" s="264"/>
      <c r="J11" s="93"/>
    </row>
    <row r="12" spans="1:10" ht="48.75" customHeight="1">
      <c r="A12" s="259" t="s">
        <v>90</v>
      </c>
      <c r="B12" s="257" t="s">
        <v>165</v>
      </c>
      <c r="C12" s="257" t="s">
        <v>166</v>
      </c>
      <c r="D12" s="265" t="s">
        <v>158</v>
      </c>
      <c r="E12" s="274" t="s">
        <v>167</v>
      </c>
      <c r="F12" s="262" t="s">
        <v>147</v>
      </c>
      <c r="G12" s="265" t="s">
        <v>168</v>
      </c>
      <c r="H12" s="262" t="s">
        <v>149</v>
      </c>
      <c r="I12" s="262" t="s">
        <v>150</v>
      </c>
      <c r="J12" s="93"/>
    </row>
    <row r="13" spans="1:10" ht="52.35" customHeight="1">
      <c r="A13" s="260"/>
      <c r="B13" s="258"/>
      <c r="C13" s="258"/>
      <c r="D13" s="266"/>
      <c r="E13" s="275"/>
      <c r="F13" s="263"/>
      <c r="G13" s="266"/>
      <c r="H13" s="263"/>
      <c r="I13" s="263"/>
      <c r="J13" s="93"/>
    </row>
    <row r="14" spans="1:10" ht="78" customHeight="1">
      <c r="A14" s="261"/>
      <c r="B14" s="258"/>
      <c r="C14" s="258"/>
      <c r="D14" s="267"/>
      <c r="E14" s="276"/>
      <c r="F14" s="264"/>
      <c r="G14" s="267"/>
      <c r="H14" s="264"/>
      <c r="I14" s="264"/>
      <c r="J14" s="93"/>
    </row>
    <row r="15" spans="1:10" ht="29.25" customHeight="1">
      <c r="A15" s="254" t="s">
        <v>169</v>
      </c>
      <c r="B15" s="257" t="s">
        <v>170</v>
      </c>
      <c r="C15" s="257" t="s">
        <v>171</v>
      </c>
      <c r="D15" s="265" t="s">
        <v>172</v>
      </c>
      <c r="E15" s="274" t="s">
        <v>173</v>
      </c>
      <c r="F15" s="262" t="s">
        <v>147</v>
      </c>
      <c r="G15" s="265" t="s">
        <v>174</v>
      </c>
      <c r="H15" s="262" t="s">
        <v>149</v>
      </c>
      <c r="I15" s="262" t="s">
        <v>150</v>
      </c>
      <c r="J15" s="93"/>
    </row>
    <row r="16" spans="1:10" ht="38.1" customHeight="1">
      <c r="A16" s="255"/>
      <c r="B16" s="258"/>
      <c r="C16" s="258"/>
      <c r="D16" s="266"/>
      <c r="E16" s="275"/>
      <c r="F16" s="263"/>
      <c r="G16" s="266"/>
      <c r="H16" s="263"/>
      <c r="I16" s="263"/>
      <c r="J16" s="93"/>
    </row>
    <row r="17" spans="1:10" ht="104.25" customHeight="1">
      <c r="A17" s="256"/>
      <c r="B17" s="258"/>
      <c r="C17" s="258"/>
      <c r="D17" s="267"/>
      <c r="E17" s="276"/>
      <c r="F17" s="264" t="s">
        <v>147</v>
      </c>
      <c r="G17" s="267"/>
      <c r="H17" s="264" t="s">
        <v>149</v>
      </c>
      <c r="I17" s="264" t="s">
        <v>150</v>
      </c>
      <c r="J17" s="93"/>
    </row>
    <row r="18" spans="1:10" ht="15.6" customHeight="1">
      <c r="E18" s="88"/>
      <c r="F18" s="90"/>
      <c r="G18" s="88"/>
      <c r="H18" s="88"/>
    </row>
    <row r="19" spans="1:10" ht="15.6" customHeight="1">
      <c r="E19" s="88"/>
      <c r="F19" s="90"/>
      <c r="G19" s="88"/>
      <c r="H19" s="88"/>
    </row>
    <row r="20" spans="1:10" ht="15.6" customHeight="1">
      <c r="E20" s="88"/>
      <c r="F20" s="90"/>
      <c r="G20" s="88"/>
      <c r="H20" s="88"/>
    </row>
    <row r="21" spans="1:10" ht="15.6" customHeight="1">
      <c r="E21" s="88"/>
      <c r="F21" s="90"/>
      <c r="G21" s="88"/>
      <c r="H21" s="88"/>
    </row>
    <row r="22" spans="1:10" ht="15.6" customHeight="1">
      <c r="E22" s="88"/>
      <c r="F22" s="90"/>
      <c r="G22" s="88"/>
      <c r="H22" s="88"/>
    </row>
    <row r="23" spans="1:10" ht="15.6" customHeight="1">
      <c r="E23" s="88"/>
      <c r="F23" s="90"/>
      <c r="G23" s="88"/>
      <c r="H23" s="88"/>
    </row>
    <row r="24" spans="1:10" ht="15.6" customHeight="1">
      <c r="E24" s="88"/>
      <c r="F24" s="90"/>
      <c r="G24" s="88"/>
      <c r="H24" s="88"/>
    </row>
    <row r="25" spans="1:10" ht="15.6" customHeight="1">
      <c r="E25" s="88"/>
      <c r="F25" s="90"/>
      <c r="G25" s="88"/>
      <c r="H25" s="88"/>
    </row>
    <row r="26" spans="1:10" ht="15.6" customHeight="1">
      <c r="E26" s="88"/>
      <c r="F26" s="90"/>
      <c r="G26" s="88"/>
      <c r="H26" s="88"/>
    </row>
    <row r="27" spans="1:10" ht="15.6" customHeight="1">
      <c r="E27" s="88"/>
      <c r="F27" s="90"/>
      <c r="G27" s="88"/>
      <c r="H27" s="88"/>
    </row>
    <row r="28" spans="1:10" ht="15.6" customHeight="1">
      <c r="E28" s="88"/>
      <c r="F28" s="90"/>
      <c r="G28" s="88"/>
      <c r="H28" s="88"/>
    </row>
    <row r="29" spans="1:10" ht="15.6" customHeight="1">
      <c r="E29" s="88"/>
      <c r="F29" s="90"/>
      <c r="G29" s="88"/>
      <c r="H29" s="88"/>
    </row>
    <row r="30" spans="1:10" ht="15.6" customHeight="1">
      <c r="E30" s="88"/>
      <c r="F30" s="90"/>
      <c r="G30" s="88"/>
      <c r="H30" s="88"/>
    </row>
    <row r="31" spans="1:10" ht="15.6" customHeight="1">
      <c r="E31" s="88"/>
      <c r="F31" s="90"/>
      <c r="G31" s="88"/>
      <c r="H31" s="88"/>
    </row>
    <row r="32" spans="1:10" ht="15.6" customHeight="1">
      <c r="E32" s="88"/>
      <c r="F32" s="90"/>
      <c r="G32" s="88"/>
      <c r="H32" s="88"/>
    </row>
    <row r="33" spans="5:8" ht="15.6" customHeight="1">
      <c r="E33" s="88"/>
      <c r="F33" s="90"/>
      <c r="G33" s="88"/>
      <c r="H33" s="88"/>
    </row>
    <row r="34" spans="5:8" ht="15.6" customHeight="1">
      <c r="E34" s="88"/>
      <c r="F34" s="90"/>
      <c r="G34" s="88"/>
      <c r="H34" s="88"/>
    </row>
    <row r="35" spans="5:8" ht="15.6" customHeight="1">
      <c r="E35" s="88"/>
      <c r="F35" s="90"/>
      <c r="G35" s="88"/>
      <c r="H35" s="88"/>
    </row>
    <row r="36" spans="5:8" ht="15.6" customHeight="1">
      <c r="E36" s="88"/>
      <c r="F36" s="90"/>
      <c r="G36" s="88"/>
      <c r="H36" s="88"/>
    </row>
    <row r="37" spans="5:8" ht="15.6" customHeight="1">
      <c r="E37" s="88"/>
      <c r="F37" s="90"/>
      <c r="G37" s="88"/>
      <c r="H37" s="88"/>
    </row>
    <row r="38" spans="5:8" ht="15.6" customHeight="1">
      <c r="E38" s="88"/>
      <c r="F38" s="88"/>
      <c r="G38" s="88"/>
      <c r="H38" s="88"/>
    </row>
  </sheetData>
  <mergeCells count="38">
    <mergeCell ref="I12:I14"/>
    <mergeCell ref="D15:D17"/>
    <mergeCell ref="E15:E17"/>
    <mergeCell ref="F15:F17"/>
    <mergeCell ref="H15:H17"/>
    <mergeCell ref="I15:I17"/>
    <mergeCell ref="G15:G17"/>
    <mergeCell ref="D12:D14"/>
    <mergeCell ref="E12:E14"/>
    <mergeCell ref="F12:F14"/>
    <mergeCell ref="G12:G14"/>
    <mergeCell ref="H12:H14"/>
    <mergeCell ref="I6:I8"/>
    <mergeCell ref="D9:D11"/>
    <mergeCell ref="A1:J1"/>
    <mergeCell ref="A2:J2"/>
    <mergeCell ref="E9:E11"/>
    <mergeCell ref="F9:F11"/>
    <mergeCell ref="G9:G11"/>
    <mergeCell ref="H9:H11"/>
    <mergeCell ref="I9:I11"/>
    <mergeCell ref="D6:D8"/>
    <mergeCell ref="E6:E8"/>
    <mergeCell ref="F6:F8"/>
    <mergeCell ref="G6:G8"/>
    <mergeCell ref="H6:H8"/>
    <mergeCell ref="A6:A8"/>
    <mergeCell ref="B6:B8"/>
    <mergeCell ref="C6:C8"/>
    <mergeCell ref="A15:A17"/>
    <mergeCell ref="B15:B17"/>
    <mergeCell ref="C15:C17"/>
    <mergeCell ref="A9:A11"/>
    <mergeCell ref="B9:B11"/>
    <mergeCell ref="C9:C11"/>
    <mergeCell ref="A12:A14"/>
    <mergeCell ref="B12:B14"/>
    <mergeCell ref="C12:C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ColWidth="9.140625" defaultRowHeight="15"/>
  <cols>
    <col min="1" max="1" width="39.42578125" style="4" customWidth="1"/>
    <col min="2" max="2" width="38.7109375" style="4" customWidth="1"/>
    <col min="3" max="3" width="48.42578125" style="4" customWidth="1"/>
    <col min="4" max="4" width="19.85546875" style="88" customWidth="1"/>
    <col min="5" max="5" width="25.7109375" style="88" customWidth="1"/>
    <col min="6" max="6" width="18.28515625" style="88" customWidth="1"/>
    <col min="7" max="7" width="21.28515625" style="88" customWidth="1"/>
    <col min="8" max="8" width="19.7109375" style="88" customWidth="1"/>
    <col min="9" max="9" width="30.85546875" style="88" customWidth="1"/>
    <col min="10" max="10" width="9.140625" style="88"/>
    <col min="11" max="16384" width="9.140625" style="4"/>
  </cols>
  <sheetData>
    <row r="1" spans="1:9" ht="41.45" customHeight="1">
      <c r="A1" s="300" t="s">
        <v>91</v>
      </c>
      <c r="B1" s="301"/>
      <c r="C1" s="301"/>
      <c r="D1" s="298" t="s">
        <v>137</v>
      </c>
      <c r="E1" s="298" t="s">
        <v>138</v>
      </c>
      <c r="F1" s="297" t="s">
        <v>139</v>
      </c>
      <c r="G1" s="297" t="s">
        <v>140</v>
      </c>
      <c r="H1" s="297" t="s">
        <v>141</v>
      </c>
      <c r="I1" s="297" t="s">
        <v>142</v>
      </c>
    </row>
    <row r="2" spans="1:9" ht="20.25" customHeight="1">
      <c r="A2" s="271" t="s">
        <v>133</v>
      </c>
      <c r="B2" s="272"/>
      <c r="C2" s="272"/>
      <c r="D2" s="299"/>
      <c r="E2" s="299"/>
      <c r="F2" s="297"/>
      <c r="G2" s="297"/>
      <c r="H2" s="297"/>
      <c r="I2" s="297"/>
    </row>
    <row r="3" spans="1:9" ht="20.25" customHeight="1">
      <c r="A3" s="89"/>
      <c r="B3" s="102"/>
      <c r="C3" s="89"/>
      <c r="D3" s="299"/>
      <c r="E3" s="299"/>
      <c r="F3" s="297"/>
      <c r="G3" s="297"/>
      <c r="H3" s="297"/>
      <c r="I3" s="297"/>
    </row>
    <row r="4" spans="1:9" ht="39.6" customHeight="1">
      <c r="A4" s="91" t="s">
        <v>134</v>
      </c>
      <c r="B4" s="91" t="s">
        <v>135</v>
      </c>
      <c r="C4" s="91" t="s">
        <v>136</v>
      </c>
      <c r="D4" s="299"/>
      <c r="E4" s="299"/>
      <c r="F4" s="297"/>
      <c r="G4" s="297"/>
      <c r="H4" s="297"/>
      <c r="I4" s="297"/>
    </row>
    <row r="5" spans="1:9" ht="89.25" customHeight="1">
      <c r="A5" s="277" t="s">
        <v>92</v>
      </c>
      <c r="B5" s="259" t="s">
        <v>175</v>
      </c>
      <c r="C5" s="259" t="s">
        <v>176</v>
      </c>
      <c r="D5" s="259" t="s">
        <v>177</v>
      </c>
      <c r="E5" s="281" t="s">
        <v>178</v>
      </c>
      <c r="F5" s="281" t="s">
        <v>179</v>
      </c>
      <c r="G5" s="281" t="s">
        <v>180</v>
      </c>
      <c r="H5" s="284">
        <v>1</v>
      </c>
      <c r="I5" s="287" t="s">
        <v>150</v>
      </c>
    </row>
    <row r="6" spans="1:9" ht="50.25" hidden="1" customHeight="1">
      <c r="A6" s="291"/>
      <c r="B6" s="260"/>
      <c r="C6" s="260"/>
      <c r="D6" s="260"/>
      <c r="E6" s="282"/>
      <c r="F6" s="282"/>
      <c r="G6" s="282"/>
      <c r="H6" s="285"/>
      <c r="I6" s="282"/>
    </row>
    <row r="7" spans="1:9" ht="9.75" hidden="1" customHeight="1">
      <c r="A7" s="292"/>
      <c r="B7" s="261"/>
      <c r="C7" s="261"/>
      <c r="D7" s="261"/>
      <c r="E7" s="283"/>
      <c r="F7" s="283"/>
      <c r="G7" s="283"/>
      <c r="H7" s="286"/>
      <c r="I7" s="283"/>
    </row>
    <row r="8" spans="1:9">
      <c r="A8" s="277" t="s">
        <v>181</v>
      </c>
      <c r="B8" s="259" t="s">
        <v>182</v>
      </c>
      <c r="C8" s="259" t="s">
        <v>183</v>
      </c>
      <c r="D8" s="288" t="s">
        <v>184</v>
      </c>
      <c r="E8" s="281" t="s">
        <v>185</v>
      </c>
      <c r="F8" s="281" t="s">
        <v>186</v>
      </c>
      <c r="G8" s="281" t="s">
        <v>187</v>
      </c>
      <c r="H8" s="284">
        <v>1</v>
      </c>
      <c r="I8" s="287" t="s">
        <v>150</v>
      </c>
    </row>
    <row r="9" spans="1:9" ht="90.75" customHeight="1">
      <c r="A9" s="291"/>
      <c r="B9" s="260"/>
      <c r="C9" s="260"/>
      <c r="D9" s="289"/>
      <c r="E9" s="282"/>
      <c r="F9" s="282"/>
      <c r="G9" s="282"/>
      <c r="H9" s="285"/>
      <c r="I9" s="282"/>
    </row>
    <row r="10" spans="1:9" ht="23.25" customHeight="1">
      <c r="A10" s="292"/>
      <c r="B10" s="261"/>
      <c r="C10" s="261"/>
      <c r="D10" s="290"/>
      <c r="E10" s="283"/>
      <c r="F10" s="283"/>
      <c r="G10" s="283"/>
      <c r="H10" s="286"/>
      <c r="I10" s="283"/>
    </row>
    <row r="11" spans="1:9" ht="39.6" customHeight="1">
      <c r="A11" s="277" t="s">
        <v>94</v>
      </c>
      <c r="B11" s="259" t="s">
        <v>188</v>
      </c>
      <c r="C11" s="259" t="s">
        <v>189</v>
      </c>
      <c r="D11" s="288" t="s">
        <v>190</v>
      </c>
      <c r="E11" s="281" t="s">
        <v>191</v>
      </c>
      <c r="F11" s="281" t="s">
        <v>192</v>
      </c>
      <c r="G11" s="281" t="s">
        <v>193</v>
      </c>
      <c r="H11" s="284">
        <v>1</v>
      </c>
      <c r="I11" s="287" t="s">
        <v>150</v>
      </c>
    </row>
    <row r="12" spans="1:9" ht="80.25" customHeight="1">
      <c r="A12" s="291"/>
      <c r="B12" s="260"/>
      <c r="C12" s="260"/>
      <c r="D12" s="289"/>
      <c r="E12" s="282"/>
      <c r="F12" s="282"/>
      <c r="G12" s="282"/>
      <c r="H12" s="285"/>
      <c r="I12" s="282"/>
    </row>
    <row r="13" spans="1:9" ht="39" hidden="1" customHeight="1">
      <c r="A13" s="292"/>
      <c r="B13" s="261"/>
      <c r="C13" s="261"/>
      <c r="D13" s="290"/>
      <c r="E13" s="283"/>
      <c r="F13" s="283"/>
      <c r="G13" s="283"/>
      <c r="H13" s="286"/>
      <c r="I13" s="283"/>
    </row>
    <row r="14" spans="1:9" ht="26.45" customHeight="1">
      <c r="A14" s="277" t="s">
        <v>194</v>
      </c>
      <c r="B14" s="259" t="s">
        <v>195</v>
      </c>
      <c r="C14" s="259" t="s">
        <v>196</v>
      </c>
      <c r="D14" s="288" t="s">
        <v>197</v>
      </c>
      <c r="E14" s="281" t="s">
        <v>198</v>
      </c>
      <c r="F14" s="281" t="s">
        <v>192</v>
      </c>
      <c r="G14" s="281" t="s">
        <v>199</v>
      </c>
      <c r="H14" s="284">
        <v>1</v>
      </c>
      <c r="I14" s="287" t="s">
        <v>150</v>
      </c>
    </row>
    <row r="15" spans="1:9" ht="26.45" customHeight="1">
      <c r="A15" s="291"/>
      <c r="B15" s="260"/>
      <c r="C15" s="260"/>
      <c r="D15" s="289"/>
      <c r="E15" s="282"/>
      <c r="F15" s="282"/>
      <c r="G15" s="282"/>
      <c r="H15" s="285"/>
      <c r="I15" s="282"/>
    </row>
    <row r="16" spans="1:9" ht="40.5" customHeight="1">
      <c r="A16" s="291"/>
      <c r="B16" s="260"/>
      <c r="C16" s="260"/>
      <c r="D16" s="290"/>
      <c r="E16" s="283"/>
      <c r="F16" s="283"/>
      <c r="G16" s="283"/>
      <c r="H16" s="285"/>
      <c r="I16" s="283"/>
    </row>
    <row r="17" spans="1:9" ht="39" hidden="1" customHeight="1">
      <c r="A17" s="292"/>
      <c r="B17" s="261"/>
      <c r="C17" s="261"/>
      <c r="D17" s="109"/>
      <c r="E17" s="110"/>
      <c r="F17" s="116"/>
      <c r="G17" s="110"/>
      <c r="H17" s="286"/>
      <c r="I17" s="110"/>
    </row>
    <row r="18" spans="1:9" ht="26.45" customHeight="1">
      <c r="A18" s="277" t="s">
        <v>96</v>
      </c>
      <c r="B18" s="259" t="s">
        <v>200</v>
      </c>
      <c r="C18" s="259" t="s">
        <v>201</v>
      </c>
      <c r="D18" s="288" t="s">
        <v>172</v>
      </c>
      <c r="E18" s="281" t="s">
        <v>202</v>
      </c>
      <c r="F18" s="293" t="s">
        <v>203</v>
      </c>
      <c r="G18" s="281" t="s">
        <v>204</v>
      </c>
      <c r="H18" s="284">
        <v>1</v>
      </c>
      <c r="I18" s="287" t="s">
        <v>150</v>
      </c>
    </row>
    <row r="19" spans="1:9" ht="26.45" customHeight="1">
      <c r="A19" s="291"/>
      <c r="B19" s="260"/>
      <c r="C19" s="260"/>
      <c r="D19" s="289"/>
      <c r="E19" s="282"/>
      <c r="F19" s="282"/>
      <c r="G19" s="282"/>
      <c r="H19" s="282"/>
      <c r="I19" s="282"/>
    </row>
    <row r="20" spans="1:9" ht="26.45" customHeight="1">
      <c r="A20" s="291"/>
      <c r="B20" s="260"/>
      <c r="C20" s="261"/>
      <c r="D20" s="290"/>
      <c r="E20" s="283"/>
      <c r="F20" s="283"/>
      <c r="G20" s="283"/>
      <c r="H20" s="283"/>
      <c r="I20" s="283"/>
    </row>
    <row r="21" spans="1:9" ht="36" customHeight="1">
      <c r="A21" s="277" t="s">
        <v>205</v>
      </c>
      <c r="B21" s="259" t="s">
        <v>206</v>
      </c>
      <c r="C21" s="259" t="s">
        <v>207</v>
      </c>
      <c r="D21" s="288" t="s">
        <v>172</v>
      </c>
      <c r="E21" s="281" t="s">
        <v>208</v>
      </c>
      <c r="F21" s="293" t="s">
        <v>203</v>
      </c>
      <c r="G21" s="281" t="s">
        <v>209</v>
      </c>
      <c r="H21" s="284">
        <v>1</v>
      </c>
      <c r="I21" s="287" t="s">
        <v>150</v>
      </c>
    </row>
    <row r="22" spans="1:9" ht="63" customHeight="1">
      <c r="A22" s="278"/>
      <c r="B22" s="260"/>
      <c r="C22" s="260"/>
      <c r="D22" s="289"/>
      <c r="E22" s="282"/>
      <c r="F22" s="282"/>
      <c r="G22" s="282"/>
      <c r="H22" s="283"/>
      <c r="I22" s="283"/>
    </row>
    <row r="23" spans="1:9" ht="39.6" customHeight="1">
      <c r="A23" s="277" t="s">
        <v>210</v>
      </c>
      <c r="B23" s="295" t="s">
        <v>211</v>
      </c>
      <c r="C23" s="294" t="s">
        <v>212</v>
      </c>
      <c r="D23" s="302" t="s">
        <v>172</v>
      </c>
      <c r="E23" s="304" t="s">
        <v>213</v>
      </c>
      <c r="F23" s="304" t="s">
        <v>203</v>
      </c>
      <c r="G23" s="281" t="s">
        <v>214</v>
      </c>
      <c r="H23" s="105"/>
      <c r="I23" s="287" t="s">
        <v>150</v>
      </c>
    </row>
    <row r="24" spans="1:9" ht="79.349999999999994" customHeight="1">
      <c r="A24" s="278"/>
      <c r="B24" s="296"/>
      <c r="C24" s="294"/>
      <c r="D24" s="303"/>
      <c r="E24" s="305"/>
      <c r="F24" s="305"/>
      <c r="G24" s="283"/>
      <c r="H24" s="108">
        <v>1</v>
      </c>
      <c r="I24" s="283"/>
    </row>
    <row r="25" spans="1:9" ht="64.349999999999994" customHeight="1">
      <c r="A25" s="277" t="s">
        <v>215</v>
      </c>
      <c r="B25" s="294" t="s">
        <v>216</v>
      </c>
      <c r="C25" s="294" t="s">
        <v>217</v>
      </c>
      <c r="D25" s="302" t="s">
        <v>172</v>
      </c>
      <c r="E25" s="281" t="s">
        <v>218</v>
      </c>
      <c r="F25" s="304" t="s">
        <v>219</v>
      </c>
      <c r="G25" s="281" t="s">
        <v>220</v>
      </c>
      <c r="H25" s="284">
        <v>1</v>
      </c>
      <c r="I25" s="287" t="s">
        <v>150</v>
      </c>
    </row>
    <row r="26" spans="1:9" ht="39.6" customHeight="1">
      <c r="A26" s="278"/>
      <c r="B26" s="294"/>
      <c r="C26" s="294"/>
      <c r="D26" s="303"/>
      <c r="E26" s="306"/>
      <c r="F26" s="305"/>
      <c r="G26" s="283"/>
      <c r="H26" s="286"/>
      <c r="I26" s="283"/>
    </row>
    <row r="27" spans="1:9" ht="66" customHeight="1">
      <c r="A27" s="277" t="s">
        <v>100</v>
      </c>
      <c r="B27" s="307" t="s">
        <v>221</v>
      </c>
      <c r="C27" s="307" t="s">
        <v>222</v>
      </c>
      <c r="D27" s="302" t="s">
        <v>223</v>
      </c>
      <c r="E27" s="281" t="s">
        <v>224</v>
      </c>
      <c r="F27" s="304" t="s">
        <v>219</v>
      </c>
      <c r="G27" s="281" t="s">
        <v>225</v>
      </c>
      <c r="H27" s="284">
        <v>1</v>
      </c>
      <c r="I27" s="287" t="s">
        <v>150</v>
      </c>
    </row>
    <row r="28" spans="1:9" ht="96.75" customHeight="1">
      <c r="A28" s="278"/>
      <c r="B28" s="308"/>
      <c r="C28" s="308"/>
      <c r="D28" s="303"/>
      <c r="E28" s="306"/>
      <c r="F28" s="305"/>
      <c r="G28" s="283"/>
      <c r="H28" s="286"/>
      <c r="I28" s="283"/>
    </row>
    <row r="29" spans="1:9" ht="77.25" customHeight="1">
      <c r="A29" s="277" t="s">
        <v>226</v>
      </c>
      <c r="B29" s="119" t="s">
        <v>227</v>
      </c>
      <c r="C29" s="118" t="s">
        <v>228</v>
      </c>
      <c r="D29" s="302" t="s">
        <v>229</v>
      </c>
      <c r="E29" s="281" t="s">
        <v>230</v>
      </c>
      <c r="F29" s="304" t="s">
        <v>219</v>
      </c>
      <c r="G29" s="281" t="s">
        <v>231</v>
      </c>
      <c r="H29" s="112">
        <v>1</v>
      </c>
      <c r="I29" s="110" t="s">
        <v>150</v>
      </c>
    </row>
    <row r="30" spans="1:9" ht="0.75" customHeight="1">
      <c r="A30" s="278"/>
      <c r="B30" s="309" t="s">
        <v>232</v>
      </c>
      <c r="C30" s="309" t="s">
        <v>233</v>
      </c>
      <c r="D30" s="303"/>
      <c r="E30" s="306"/>
      <c r="F30" s="305"/>
      <c r="G30" s="283"/>
      <c r="H30" s="106">
        <v>1</v>
      </c>
      <c r="I30" s="111"/>
    </row>
    <row r="31" spans="1:9" ht="43.35" customHeight="1">
      <c r="A31" s="277" t="s">
        <v>102</v>
      </c>
      <c r="B31" s="310"/>
      <c r="C31" s="310"/>
      <c r="D31" s="302" t="s">
        <v>190</v>
      </c>
      <c r="E31" s="281" t="s">
        <v>234</v>
      </c>
      <c r="F31" s="304" t="s">
        <v>219</v>
      </c>
      <c r="G31" s="281" t="s">
        <v>235</v>
      </c>
      <c r="H31" s="108">
        <v>1</v>
      </c>
      <c r="I31" s="110" t="s">
        <v>150</v>
      </c>
    </row>
    <row r="32" spans="1:9" ht="0.75" customHeight="1">
      <c r="A32" s="278"/>
      <c r="B32" s="260" t="s">
        <v>236</v>
      </c>
      <c r="C32" s="260" t="s">
        <v>237</v>
      </c>
      <c r="D32" s="303"/>
      <c r="E32" s="306"/>
      <c r="F32" s="305"/>
      <c r="G32" s="283"/>
      <c r="H32" s="112">
        <v>1</v>
      </c>
      <c r="I32" s="110"/>
    </row>
    <row r="33" spans="1:9" ht="94.35" customHeight="1">
      <c r="A33" s="277" t="s">
        <v>103</v>
      </c>
      <c r="B33" s="255"/>
      <c r="C33" s="260"/>
      <c r="D33" s="302" t="s">
        <v>238</v>
      </c>
      <c r="E33" s="281" t="s">
        <v>239</v>
      </c>
      <c r="F33" s="304" t="s">
        <v>240</v>
      </c>
      <c r="G33" s="281" t="s">
        <v>241</v>
      </c>
      <c r="H33" s="106">
        <v>1</v>
      </c>
      <c r="I33" s="287" t="s">
        <v>150</v>
      </c>
    </row>
    <row r="34" spans="1:9" ht="59.45" customHeight="1">
      <c r="A34" s="278"/>
      <c r="B34" s="256"/>
      <c r="C34" s="261"/>
      <c r="D34" s="303"/>
      <c r="E34" s="306"/>
      <c r="F34" s="305"/>
      <c r="G34" s="283"/>
      <c r="H34" s="107"/>
      <c r="I34" s="283"/>
    </row>
    <row r="35" spans="1:9" ht="26.45" customHeight="1">
      <c r="A35" s="277" t="s">
        <v>104</v>
      </c>
      <c r="B35" s="260" t="s">
        <v>242</v>
      </c>
      <c r="C35" s="279" t="s">
        <v>243</v>
      </c>
      <c r="D35" s="302" t="s">
        <v>190</v>
      </c>
      <c r="E35" s="281" t="s">
        <v>244</v>
      </c>
      <c r="F35" s="281" t="s">
        <v>245</v>
      </c>
      <c r="G35" s="281" t="s">
        <v>246</v>
      </c>
      <c r="H35" s="284">
        <v>1</v>
      </c>
      <c r="I35" s="287" t="s">
        <v>150</v>
      </c>
    </row>
    <row r="36" spans="1:9" ht="52.7" customHeight="1">
      <c r="A36" s="278"/>
      <c r="B36" s="255"/>
      <c r="C36" s="280"/>
      <c r="D36" s="303"/>
      <c r="E36" s="283"/>
      <c r="F36" s="283"/>
      <c r="G36" s="283"/>
      <c r="H36" s="286"/>
      <c r="I36" s="283"/>
    </row>
    <row r="37" spans="1:9" ht="52.7" customHeight="1">
      <c r="A37" s="277" t="s">
        <v>105</v>
      </c>
      <c r="B37" s="119" t="s">
        <v>247</v>
      </c>
      <c r="C37" s="119" t="s">
        <v>248</v>
      </c>
      <c r="D37" s="302" t="s">
        <v>190</v>
      </c>
      <c r="E37" s="281" t="s">
        <v>249</v>
      </c>
      <c r="F37" s="117" t="s">
        <v>203</v>
      </c>
      <c r="G37" s="281" t="s">
        <v>250</v>
      </c>
      <c r="H37" s="108">
        <v>1</v>
      </c>
      <c r="I37" s="107" t="s">
        <v>150</v>
      </c>
    </row>
    <row r="38" spans="1:9" ht="2.25" customHeight="1">
      <c r="A38" s="278"/>
      <c r="B38" s="260" t="s">
        <v>251</v>
      </c>
      <c r="C38" s="260" t="s">
        <v>252</v>
      </c>
      <c r="D38" s="303"/>
      <c r="E38" s="283"/>
      <c r="F38" s="110"/>
      <c r="G38" s="283"/>
      <c r="H38" s="112">
        <v>1</v>
      </c>
      <c r="I38" s="110"/>
    </row>
    <row r="39" spans="1:9" ht="80.45" customHeight="1">
      <c r="A39" s="277" t="s">
        <v>106</v>
      </c>
      <c r="B39" s="255"/>
      <c r="C39" s="260"/>
      <c r="D39" s="302" t="s">
        <v>253</v>
      </c>
      <c r="E39" s="281" t="s">
        <v>254</v>
      </c>
      <c r="F39" s="281" t="s">
        <v>192</v>
      </c>
      <c r="G39" s="281" t="s">
        <v>255</v>
      </c>
      <c r="H39" s="284">
        <v>1</v>
      </c>
      <c r="I39" s="287" t="s">
        <v>150</v>
      </c>
    </row>
    <row r="40" spans="1:9" ht="52.7" customHeight="1">
      <c r="A40" s="278"/>
      <c r="B40" s="256"/>
      <c r="C40" s="261"/>
      <c r="D40" s="303"/>
      <c r="E40" s="283"/>
      <c r="F40" s="306"/>
      <c r="G40" s="283"/>
      <c r="H40" s="283"/>
      <c r="I40" s="283"/>
    </row>
    <row r="41" spans="1:9" ht="101.45" customHeight="1">
      <c r="A41" s="277" t="s">
        <v>107</v>
      </c>
      <c r="B41" s="259" t="s">
        <v>256</v>
      </c>
      <c r="C41" s="259" t="s">
        <v>257</v>
      </c>
      <c r="D41" s="302" t="s">
        <v>190</v>
      </c>
      <c r="E41" s="281" t="s">
        <v>258</v>
      </c>
      <c r="F41" s="281" t="s">
        <v>192</v>
      </c>
      <c r="G41" s="281" t="s">
        <v>259</v>
      </c>
      <c r="H41" s="284">
        <v>1</v>
      </c>
      <c r="I41" s="305" t="s">
        <v>150</v>
      </c>
    </row>
    <row r="42" spans="1:9" ht="59.25" customHeight="1">
      <c r="A42" s="278"/>
      <c r="B42" s="256"/>
      <c r="C42" s="261"/>
      <c r="D42" s="303"/>
      <c r="E42" s="283"/>
      <c r="F42" s="306"/>
      <c r="G42" s="283"/>
      <c r="H42" s="286"/>
      <c r="I42" s="305"/>
    </row>
    <row r="43" spans="1:9" ht="63" customHeight="1">
      <c r="A43" s="158" t="s">
        <v>260</v>
      </c>
      <c r="B43" s="113" t="s">
        <v>261</v>
      </c>
      <c r="C43" s="113" t="s">
        <v>262</v>
      </c>
      <c r="D43" s="161" t="s">
        <v>172</v>
      </c>
      <c r="E43" s="116" t="s">
        <v>263</v>
      </c>
      <c r="F43" s="104" t="s">
        <v>192</v>
      </c>
      <c r="G43" s="116" t="s">
        <v>264</v>
      </c>
      <c r="H43" s="162">
        <v>1</v>
      </c>
      <c r="I43" s="110" t="s">
        <v>150</v>
      </c>
    </row>
    <row r="44" spans="1:9" ht="63" customHeight="1">
      <c r="A44" s="159" t="s">
        <v>109</v>
      </c>
      <c r="B44" s="109"/>
      <c r="C44" s="109"/>
      <c r="D44" s="114"/>
      <c r="E44" s="115"/>
      <c r="F44" s="115"/>
      <c r="G44" s="115"/>
      <c r="H44" s="115"/>
      <c r="I44" s="110"/>
    </row>
    <row r="45" spans="1:9" ht="40.5" customHeight="1">
      <c r="A45" s="160" t="s">
        <v>265</v>
      </c>
      <c r="B45" s="129" t="s">
        <v>266</v>
      </c>
      <c r="C45" s="96" t="s">
        <v>267</v>
      </c>
      <c r="D45" s="109"/>
      <c r="E45" s="110"/>
      <c r="F45" s="110"/>
      <c r="G45" s="110"/>
      <c r="H45" s="110"/>
      <c r="I45" s="110"/>
    </row>
    <row r="46" spans="1:9" ht="15.6" customHeight="1">
      <c r="C46" s="97"/>
    </row>
  </sheetData>
  <mergeCells count="139">
    <mergeCell ref="H41:H42"/>
    <mergeCell ref="I41:I42"/>
    <mergeCell ref="F33:F34"/>
    <mergeCell ref="G33:G34"/>
    <mergeCell ref="H39:H40"/>
    <mergeCell ref="I39:I40"/>
    <mergeCell ref="E41:E42"/>
    <mergeCell ref="B30:B31"/>
    <mergeCell ref="C30:C31"/>
    <mergeCell ref="D37:D38"/>
    <mergeCell ref="E37:E38"/>
    <mergeCell ref="G37:G38"/>
    <mergeCell ref="D39:D40"/>
    <mergeCell ref="E39:E40"/>
    <mergeCell ref="F39:F40"/>
    <mergeCell ref="G39:G40"/>
    <mergeCell ref="D41:D42"/>
    <mergeCell ref="F41:F42"/>
    <mergeCell ref="G41:G42"/>
    <mergeCell ref="I27:I28"/>
    <mergeCell ref="E29:E30"/>
    <mergeCell ref="D29:D30"/>
    <mergeCell ref="F29:F30"/>
    <mergeCell ref="G29:G30"/>
    <mergeCell ref="F27:F28"/>
    <mergeCell ref="I33:I34"/>
    <mergeCell ref="D35:D36"/>
    <mergeCell ref="E35:E36"/>
    <mergeCell ref="F35:F36"/>
    <mergeCell ref="G35:G36"/>
    <mergeCell ref="I35:I36"/>
    <mergeCell ref="H35:H36"/>
    <mergeCell ref="D31:D32"/>
    <mergeCell ref="F31:F32"/>
    <mergeCell ref="E31:E32"/>
    <mergeCell ref="G31:G32"/>
    <mergeCell ref="D33:D34"/>
    <mergeCell ref="E33:E34"/>
    <mergeCell ref="I23:I24"/>
    <mergeCell ref="D25:D26"/>
    <mergeCell ref="E25:E26"/>
    <mergeCell ref="G25:G26"/>
    <mergeCell ref="I25:I26"/>
    <mergeCell ref="H25:H26"/>
    <mergeCell ref="E21:E22"/>
    <mergeCell ref="G23:G24"/>
    <mergeCell ref="D21:D22"/>
    <mergeCell ref="G21:G22"/>
    <mergeCell ref="F21:F22"/>
    <mergeCell ref="F23:F24"/>
    <mergeCell ref="F25:F26"/>
    <mergeCell ref="I1:I4"/>
    <mergeCell ref="A1:C1"/>
    <mergeCell ref="D1:D4"/>
    <mergeCell ref="A2:C2"/>
    <mergeCell ref="A5:A7"/>
    <mergeCell ref="B5:B7"/>
    <mergeCell ref="C5:C7"/>
    <mergeCell ref="D5:D7"/>
    <mergeCell ref="G18:G20"/>
    <mergeCell ref="H18:H20"/>
    <mergeCell ref="I18:I20"/>
    <mergeCell ref="I14:I16"/>
    <mergeCell ref="G14:G16"/>
    <mergeCell ref="C14:C17"/>
    <mergeCell ref="A18:A20"/>
    <mergeCell ref="B18:B20"/>
    <mergeCell ref="D18:D20"/>
    <mergeCell ref="E18:E20"/>
    <mergeCell ref="E14:E16"/>
    <mergeCell ref="D14:D16"/>
    <mergeCell ref="G1:G4"/>
    <mergeCell ref="H1:H4"/>
    <mergeCell ref="A27:A28"/>
    <mergeCell ref="A29:A30"/>
    <mergeCell ref="E1:E4"/>
    <mergeCell ref="F1:F4"/>
    <mergeCell ref="H8:H10"/>
    <mergeCell ref="H11:H13"/>
    <mergeCell ref="H14:H17"/>
    <mergeCell ref="H21:H22"/>
    <mergeCell ref="H27:H28"/>
    <mergeCell ref="D23:D24"/>
    <mergeCell ref="E23:E24"/>
    <mergeCell ref="B27:B28"/>
    <mergeCell ref="D27:D28"/>
    <mergeCell ref="C27:C28"/>
    <mergeCell ref="E27:E28"/>
    <mergeCell ref="G27:G28"/>
    <mergeCell ref="A31:A32"/>
    <mergeCell ref="D8:D10"/>
    <mergeCell ref="E8:E10"/>
    <mergeCell ref="G8:G10"/>
    <mergeCell ref="A8:A10"/>
    <mergeCell ref="B8:B10"/>
    <mergeCell ref="C8:C10"/>
    <mergeCell ref="A11:A13"/>
    <mergeCell ref="B11:B13"/>
    <mergeCell ref="C11:C13"/>
    <mergeCell ref="A14:A17"/>
    <mergeCell ref="B14:B17"/>
    <mergeCell ref="F8:F10"/>
    <mergeCell ref="F11:F13"/>
    <mergeCell ref="F18:F20"/>
    <mergeCell ref="F14:F16"/>
    <mergeCell ref="A25:A26"/>
    <mergeCell ref="B25:B26"/>
    <mergeCell ref="C25:C26"/>
    <mergeCell ref="A23:A24"/>
    <mergeCell ref="B23:B24"/>
    <mergeCell ref="C23:C24"/>
    <mergeCell ref="B32:B34"/>
    <mergeCell ref="C32:C34"/>
    <mergeCell ref="E5:E7"/>
    <mergeCell ref="G5:G7"/>
    <mergeCell ref="H5:H7"/>
    <mergeCell ref="I5:I7"/>
    <mergeCell ref="F5:F7"/>
    <mergeCell ref="C18:C20"/>
    <mergeCell ref="A21:A22"/>
    <mergeCell ref="B21:B22"/>
    <mergeCell ref="C21:C22"/>
    <mergeCell ref="I8:I10"/>
    <mergeCell ref="D11:D13"/>
    <mergeCell ref="E11:E13"/>
    <mergeCell ref="G11:G13"/>
    <mergeCell ref="I11:I13"/>
    <mergeCell ref="I21:I22"/>
    <mergeCell ref="A33:A34"/>
    <mergeCell ref="A37:A38"/>
    <mergeCell ref="A41:A42"/>
    <mergeCell ref="B41:B42"/>
    <mergeCell ref="C41:C42"/>
    <mergeCell ref="A35:A36"/>
    <mergeCell ref="B35:B36"/>
    <mergeCell ref="C35:C36"/>
    <mergeCell ref="B38:B40"/>
    <mergeCell ref="C38:C40"/>
    <mergeCell ref="A39:A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ColWidth="9.140625" defaultRowHeight="15"/>
  <cols>
    <col min="1" max="1" width="31.140625" style="4" customWidth="1"/>
    <col min="2" max="2" width="31" style="4" customWidth="1"/>
    <col min="3" max="3" width="49.7109375" style="4" customWidth="1"/>
    <col min="4" max="4" width="25.28515625" style="88" customWidth="1"/>
    <col min="5" max="5" width="16.140625" style="88" customWidth="1"/>
    <col min="6" max="6" width="18" style="88" customWidth="1"/>
    <col min="7" max="7" width="20" style="88" customWidth="1"/>
    <col min="8" max="8" width="19.28515625" style="88" customWidth="1"/>
    <col min="9" max="9" width="21.42578125" style="88" customWidth="1"/>
    <col min="10" max="16384" width="9.140625" style="4"/>
  </cols>
  <sheetData>
    <row r="1" spans="1:9" ht="43.35" customHeight="1">
      <c r="A1" s="342" t="s">
        <v>113</v>
      </c>
      <c r="B1" s="343"/>
      <c r="C1" s="343"/>
      <c r="D1" s="297" t="s">
        <v>137</v>
      </c>
      <c r="E1" s="297" t="s">
        <v>138</v>
      </c>
      <c r="F1" s="297" t="s">
        <v>139</v>
      </c>
      <c r="G1" s="297" t="s">
        <v>140</v>
      </c>
      <c r="H1" s="297" t="s">
        <v>141</v>
      </c>
      <c r="I1" s="297" t="s">
        <v>142</v>
      </c>
    </row>
    <row r="2" spans="1:9" ht="20.45" customHeight="1">
      <c r="A2" s="271" t="s">
        <v>133</v>
      </c>
      <c r="B2" s="272"/>
      <c r="C2" s="272"/>
      <c r="D2" s="341"/>
      <c r="E2" s="341"/>
      <c r="F2" s="297"/>
      <c r="G2" s="297"/>
      <c r="H2" s="297"/>
      <c r="I2" s="297"/>
    </row>
    <row r="3" spans="1:9" ht="72.75" customHeight="1">
      <c r="A3" s="91" t="s">
        <v>134</v>
      </c>
      <c r="B3" s="91" t="s">
        <v>135</v>
      </c>
      <c r="C3" s="91" t="s">
        <v>136</v>
      </c>
      <c r="D3" s="341"/>
      <c r="E3" s="341"/>
      <c r="F3" s="297"/>
      <c r="G3" s="297"/>
      <c r="H3" s="297"/>
      <c r="I3" s="297"/>
    </row>
    <row r="4" spans="1:9" ht="92.45" customHeight="1">
      <c r="A4" s="338" t="s">
        <v>114</v>
      </c>
      <c r="B4" s="320" t="s">
        <v>268</v>
      </c>
      <c r="C4" s="320" t="s">
        <v>269</v>
      </c>
      <c r="D4" s="320" t="s">
        <v>190</v>
      </c>
      <c r="E4" s="320" t="s">
        <v>270</v>
      </c>
      <c r="F4" s="320" t="s">
        <v>271</v>
      </c>
      <c r="G4" s="320" t="s">
        <v>272</v>
      </c>
      <c r="H4" s="316" t="s">
        <v>273</v>
      </c>
      <c r="I4" s="316" t="s">
        <v>150</v>
      </c>
    </row>
    <row r="5" spans="1:9" ht="26.45" customHeight="1">
      <c r="A5" s="325"/>
      <c r="B5" s="321"/>
      <c r="C5" s="321"/>
      <c r="D5" s="321"/>
      <c r="E5" s="321"/>
      <c r="F5" s="321"/>
      <c r="G5" s="321"/>
      <c r="H5" s="337"/>
      <c r="I5" s="337"/>
    </row>
    <row r="6" spans="1:9" ht="51" customHeight="1">
      <c r="A6" s="325"/>
      <c r="B6" s="321"/>
      <c r="C6" s="321"/>
      <c r="D6" s="321"/>
      <c r="E6" s="321"/>
      <c r="F6" s="321"/>
      <c r="G6" s="321"/>
      <c r="H6" s="315"/>
      <c r="I6" s="315"/>
    </row>
    <row r="7" spans="1:9" ht="30" hidden="1" customHeight="1">
      <c r="A7" s="325"/>
      <c r="B7" s="321"/>
      <c r="C7" s="321"/>
      <c r="D7" s="321"/>
      <c r="E7" s="132"/>
      <c r="F7" s="132"/>
      <c r="G7" s="132"/>
      <c r="H7" s="132"/>
      <c r="I7" s="132"/>
    </row>
    <row r="8" spans="1:9" ht="99" customHeight="1">
      <c r="A8" s="338" t="s">
        <v>115</v>
      </c>
      <c r="B8" s="320" t="s">
        <v>274</v>
      </c>
      <c r="C8" s="320" t="s">
        <v>275</v>
      </c>
      <c r="D8" s="320" t="s">
        <v>190</v>
      </c>
      <c r="E8" s="320" t="s">
        <v>276</v>
      </c>
      <c r="F8" s="329" t="s">
        <v>277</v>
      </c>
      <c r="G8" s="332" t="s">
        <v>278</v>
      </c>
      <c r="H8" s="314">
        <v>1</v>
      </c>
      <c r="I8" s="316" t="s">
        <v>150</v>
      </c>
    </row>
    <row r="9" spans="1:9" ht="26.45" hidden="1" customHeight="1">
      <c r="A9" s="325"/>
      <c r="B9" s="321"/>
      <c r="C9" s="321"/>
      <c r="D9" s="321"/>
      <c r="E9" s="321"/>
      <c r="F9" s="330"/>
      <c r="G9" s="333"/>
      <c r="H9" s="335"/>
      <c r="I9" s="337"/>
    </row>
    <row r="10" spans="1:9" ht="63.95" hidden="1" customHeight="1">
      <c r="A10" s="325"/>
      <c r="B10" s="321"/>
      <c r="C10" s="321"/>
      <c r="D10" s="321"/>
      <c r="E10" s="321"/>
      <c r="F10" s="330"/>
      <c r="G10" s="333"/>
      <c r="H10" s="335"/>
      <c r="I10" s="337"/>
    </row>
    <row r="11" spans="1:9" ht="45" hidden="1" customHeight="1">
      <c r="A11" s="325"/>
      <c r="B11" s="321"/>
      <c r="C11" s="321"/>
      <c r="D11" s="321"/>
      <c r="E11" s="321"/>
      <c r="F11" s="331"/>
      <c r="G11" s="334"/>
      <c r="H11" s="336"/>
      <c r="I11" s="315"/>
    </row>
    <row r="12" spans="1:9" ht="92.45" customHeight="1">
      <c r="A12" s="338" t="s">
        <v>116</v>
      </c>
      <c r="B12" s="320" t="s">
        <v>279</v>
      </c>
      <c r="C12" s="320" t="s">
        <v>280</v>
      </c>
      <c r="D12" s="320" t="s">
        <v>190</v>
      </c>
      <c r="E12" s="320" t="s">
        <v>281</v>
      </c>
      <c r="F12" s="320" t="s">
        <v>271</v>
      </c>
      <c r="G12" s="320" t="s">
        <v>282</v>
      </c>
      <c r="H12" s="320" t="s">
        <v>149</v>
      </c>
      <c r="I12" s="320" t="s">
        <v>150</v>
      </c>
    </row>
    <row r="13" spans="1:9" ht="12" customHeight="1">
      <c r="A13" s="325"/>
      <c r="B13" s="321"/>
      <c r="C13" s="321"/>
      <c r="D13" s="321"/>
      <c r="E13" s="321"/>
      <c r="F13" s="321"/>
      <c r="G13" s="321"/>
      <c r="H13" s="321"/>
      <c r="I13" s="321"/>
    </row>
    <row r="14" spans="1:9" ht="72" hidden="1" customHeight="1">
      <c r="A14" s="325"/>
      <c r="B14" s="321"/>
      <c r="C14" s="321"/>
      <c r="D14" s="321"/>
      <c r="E14" s="321"/>
      <c r="F14" s="321"/>
      <c r="G14" s="321"/>
      <c r="H14" s="321"/>
      <c r="I14" s="321"/>
    </row>
    <row r="15" spans="1:9" ht="2.1" customHeight="1">
      <c r="A15" s="325"/>
      <c r="B15" s="321"/>
      <c r="C15" s="321"/>
      <c r="D15" s="321"/>
      <c r="E15" s="321"/>
      <c r="F15" s="321"/>
      <c r="G15" s="321"/>
      <c r="H15" s="321"/>
      <c r="I15" s="321"/>
    </row>
    <row r="16" spans="1:9" ht="57.95" customHeight="1">
      <c r="A16" s="324" t="s">
        <v>117</v>
      </c>
      <c r="B16" s="320" t="s">
        <v>283</v>
      </c>
      <c r="C16" s="320" t="s">
        <v>284</v>
      </c>
      <c r="D16" s="320" t="s">
        <v>190</v>
      </c>
      <c r="E16" s="320" t="s">
        <v>285</v>
      </c>
      <c r="F16" s="320" t="s">
        <v>271</v>
      </c>
      <c r="G16" s="320" t="s">
        <v>286</v>
      </c>
      <c r="H16" s="320" t="s">
        <v>149</v>
      </c>
      <c r="I16" s="320" t="s">
        <v>150</v>
      </c>
    </row>
    <row r="17" spans="1:9" ht="26.45" hidden="1" customHeight="1">
      <c r="A17" s="325"/>
      <c r="B17" s="321"/>
      <c r="C17" s="321"/>
      <c r="D17" s="321"/>
      <c r="E17" s="321"/>
      <c r="F17" s="321"/>
      <c r="G17" s="321"/>
      <c r="H17" s="321"/>
      <c r="I17" s="321"/>
    </row>
    <row r="18" spans="1:9" ht="38.1" hidden="1" customHeight="1">
      <c r="A18" s="325"/>
      <c r="B18" s="321"/>
      <c r="C18" s="321"/>
      <c r="D18" s="321"/>
      <c r="E18" s="321"/>
      <c r="F18" s="321"/>
      <c r="G18" s="321"/>
      <c r="H18" s="321"/>
      <c r="I18" s="321"/>
    </row>
    <row r="19" spans="1:9" ht="26.1" hidden="1" customHeight="1">
      <c r="A19" s="325"/>
      <c r="B19" s="321"/>
      <c r="C19" s="321"/>
      <c r="D19" s="321"/>
      <c r="E19" s="321"/>
      <c r="F19" s="321"/>
      <c r="G19" s="321"/>
      <c r="H19" s="321"/>
      <c r="I19" s="321"/>
    </row>
    <row r="20" spans="1:9" ht="39.6" customHeight="1">
      <c r="A20" s="324" t="s">
        <v>118</v>
      </c>
      <c r="B20" s="320" t="s">
        <v>287</v>
      </c>
      <c r="C20" s="320" t="s">
        <v>288</v>
      </c>
      <c r="D20" s="320" t="s">
        <v>190</v>
      </c>
      <c r="E20" s="320" t="s">
        <v>289</v>
      </c>
      <c r="F20" s="320" t="s">
        <v>271</v>
      </c>
      <c r="G20" s="320" t="s">
        <v>290</v>
      </c>
      <c r="H20" s="320" t="s">
        <v>149</v>
      </c>
      <c r="I20" s="320" t="s">
        <v>150</v>
      </c>
    </row>
    <row r="21" spans="1:9" ht="66" customHeight="1">
      <c r="A21" s="325"/>
      <c r="B21" s="321"/>
      <c r="C21" s="321"/>
      <c r="D21" s="321"/>
      <c r="E21" s="321"/>
      <c r="F21" s="321"/>
      <c r="G21" s="321"/>
      <c r="H21" s="321"/>
      <c r="I21" s="321"/>
    </row>
    <row r="22" spans="1:9" ht="39.6" customHeight="1">
      <c r="A22" s="325"/>
      <c r="B22" s="321"/>
      <c r="C22" s="321"/>
      <c r="D22" s="321"/>
      <c r="E22" s="321"/>
      <c r="F22" s="321"/>
      <c r="G22" s="321"/>
      <c r="H22" s="321"/>
      <c r="I22" s="321"/>
    </row>
    <row r="23" spans="1:9" ht="26.45" customHeight="1">
      <c r="A23" s="324" t="s">
        <v>291</v>
      </c>
      <c r="B23" s="320" t="s">
        <v>292</v>
      </c>
      <c r="C23" s="320" t="s">
        <v>293</v>
      </c>
      <c r="D23" s="320" t="s">
        <v>294</v>
      </c>
      <c r="E23" s="320" t="s">
        <v>295</v>
      </c>
      <c r="F23" s="317" t="s">
        <v>296</v>
      </c>
      <c r="G23" s="316" t="s">
        <v>297</v>
      </c>
      <c r="H23" s="314">
        <v>1</v>
      </c>
      <c r="I23" s="316" t="s">
        <v>150</v>
      </c>
    </row>
    <row r="24" spans="1:9" ht="96.95" customHeight="1">
      <c r="A24" s="325"/>
      <c r="B24" s="321"/>
      <c r="C24" s="321"/>
      <c r="D24" s="321"/>
      <c r="E24" s="321"/>
      <c r="F24" s="318"/>
      <c r="G24" s="315"/>
      <c r="H24" s="319"/>
      <c r="I24" s="315"/>
    </row>
    <row r="25" spans="1:9" ht="26.45" customHeight="1">
      <c r="A25" s="324" t="s">
        <v>119</v>
      </c>
      <c r="B25" s="320" t="s">
        <v>298</v>
      </c>
      <c r="C25" s="320" t="s">
        <v>299</v>
      </c>
      <c r="D25" s="320" t="s">
        <v>300</v>
      </c>
      <c r="E25" s="132"/>
      <c r="F25" s="131"/>
      <c r="G25" s="132"/>
      <c r="H25" s="132"/>
      <c r="I25" s="132"/>
    </row>
    <row r="26" spans="1:9" ht="93.95" customHeight="1">
      <c r="A26" s="325"/>
      <c r="B26" s="321"/>
      <c r="C26" s="321"/>
      <c r="D26" s="321" t="s">
        <v>190</v>
      </c>
      <c r="E26" s="131" t="s">
        <v>301</v>
      </c>
      <c r="F26" s="131" t="s">
        <v>302</v>
      </c>
      <c r="G26" s="132" t="s">
        <v>303</v>
      </c>
      <c r="H26" s="156"/>
      <c r="I26" s="132" t="s">
        <v>150</v>
      </c>
    </row>
    <row r="27" spans="1:9" ht="26.45" customHeight="1">
      <c r="A27" s="324" t="s">
        <v>304</v>
      </c>
      <c r="B27" s="320" t="s">
        <v>305</v>
      </c>
      <c r="C27" s="340" t="s">
        <v>306</v>
      </c>
      <c r="D27" s="320" t="s">
        <v>190</v>
      </c>
      <c r="E27" s="320" t="s">
        <v>307</v>
      </c>
      <c r="F27" s="320" t="s">
        <v>308</v>
      </c>
      <c r="G27" s="320" t="s">
        <v>309</v>
      </c>
      <c r="H27" s="320" t="s">
        <v>149</v>
      </c>
      <c r="I27" s="320" t="s">
        <v>150</v>
      </c>
    </row>
    <row r="28" spans="1:9" ht="84.95" customHeight="1">
      <c r="A28" s="325"/>
      <c r="B28" s="321"/>
      <c r="C28" s="321"/>
      <c r="D28" s="321"/>
      <c r="E28" s="321"/>
      <c r="F28" s="321"/>
      <c r="G28" s="321"/>
      <c r="H28" s="321"/>
      <c r="I28" s="321"/>
    </row>
    <row r="29" spans="1:9" ht="27" customHeight="1">
      <c r="A29" s="325"/>
      <c r="B29" s="321"/>
      <c r="C29" s="321"/>
      <c r="D29" s="320" t="s">
        <v>190</v>
      </c>
      <c r="E29" s="320" t="s">
        <v>310</v>
      </c>
      <c r="F29" s="320" t="s">
        <v>308</v>
      </c>
      <c r="G29" s="320" t="s">
        <v>311</v>
      </c>
      <c r="H29" s="320" t="s">
        <v>149</v>
      </c>
      <c r="I29" s="320" t="s">
        <v>150</v>
      </c>
    </row>
    <row r="30" spans="1:9" ht="26.45" hidden="1" customHeight="1">
      <c r="A30" s="325"/>
      <c r="B30" s="321"/>
      <c r="C30" s="321"/>
      <c r="D30" s="321"/>
      <c r="E30" s="321"/>
      <c r="F30" s="321"/>
      <c r="G30" s="321"/>
      <c r="H30" s="321"/>
      <c r="I30" s="321"/>
    </row>
    <row r="31" spans="1:9" ht="90" hidden="1" customHeight="1">
      <c r="A31" s="325"/>
      <c r="B31" s="321"/>
      <c r="C31" s="321"/>
      <c r="D31" s="321"/>
      <c r="E31" s="321"/>
      <c r="F31" s="321"/>
      <c r="G31" s="321"/>
      <c r="H31" s="321"/>
      <c r="I31" s="321"/>
    </row>
    <row r="32" spans="1:9" ht="0.95" hidden="1" customHeight="1">
      <c r="A32" s="325"/>
      <c r="B32" s="321"/>
      <c r="C32" s="321"/>
      <c r="D32" s="321"/>
      <c r="E32" s="321"/>
      <c r="F32" s="322"/>
      <c r="G32" s="322"/>
      <c r="H32" s="322"/>
      <c r="I32" s="322"/>
    </row>
    <row r="33" spans="1:9" ht="26.45" customHeight="1">
      <c r="A33" s="324" t="s">
        <v>312</v>
      </c>
      <c r="B33" s="320" t="s">
        <v>313</v>
      </c>
      <c r="C33" s="320" t="s">
        <v>314</v>
      </c>
      <c r="D33" s="326" t="s">
        <v>190</v>
      </c>
      <c r="E33" s="312" t="s">
        <v>315</v>
      </c>
      <c r="F33" s="311" t="s">
        <v>271</v>
      </c>
      <c r="G33" s="311" t="s">
        <v>316</v>
      </c>
      <c r="H33" s="311" t="s">
        <v>149</v>
      </c>
      <c r="I33" s="311" t="s">
        <v>150</v>
      </c>
    </row>
    <row r="34" spans="1:9" ht="14.1" customHeight="1">
      <c r="A34" s="325"/>
      <c r="B34" s="321"/>
      <c r="C34" s="321"/>
      <c r="D34" s="327"/>
      <c r="E34" s="313"/>
      <c r="F34" s="311"/>
      <c r="G34" s="311"/>
      <c r="H34" s="311"/>
      <c r="I34" s="311"/>
    </row>
    <row r="35" spans="1:9" ht="26.45" hidden="1" customHeight="1">
      <c r="A35" s="325"/>
      <c r="B35" s="321"/>
      <c r="C35" s="321"/>
      <c r="D35" s="327"/>
      <c r="E35" s="313"/>
      <c r="F35" s="311"/>
      <c r="G35" s="311"/>
      <c r="H35" s="311"/>
      <c r="I35" s="311"/>
    </row>
    <row r="36" spans="1:9" ht="6.95" hidden="1" customHeight="1">
      <c r="A36" s="325"/>
      <c r="B36" s="321"/>
      <c r="C36" s="321"/>
      <c r="D36" s="327"/>
      <c r="E36" s="313"/>
      <c r="F36" s="311"/>
      <c r="G36" s="311"/>
      <c r="H36" s="311"/>
      <c r="I36" s="311"/>
    </row>
    <row r="37" spans="1:9" ht="42" customHeight="1">
      <c r="A37" s="339"/>
      <c r="B37" s="322"/>
      <c r="C37" s="322"/>
      <c r="D37" s="328"/>
      <c r="E37" s="157"/>
      <c r="F37" s="311"/>
      <c r="G37" s="311"/>
      <c r="H37" s="311"/>
      <c r="I37" s="311"/>
    </row>
    <row r="38" spans="1:9" ht="48.95" customHeight="1">
      <c r="A38" s="324" t="s">
        <v>120</v>
      </c>
      <c r="B38" s="320" t="s">
        <v>317</v>
      </c>
      <c r="C38" s="320" t="s">
        <v>318</v>
      </c>
      <c r="D38" s="320" t="s">
        <v>190</v>
      </c>
      <c r="E38" s="320" t="s">
        <v>319</v>
      </c>
      <c r="F38" s="323" t="s">
        <v>271</v>
      </c>
      <c r="G38" s="323"/>
      <c r="H38" s="314">
        <v>1</v>
      </c>
      <c r="I38" s="316" t="s">
        <v>150</v>
      </c>
    </row>
    <row r="39" spans="1:9" ht="48.95" customHeight="1">
      <c r="A39" s="325"/>
      <c r="B39" s="321"/>
      <c r="C39" s="321"/>
      <c r="D39" s="321"/>
      <c r="E39" s="321"/>
      <c r="F39" s="321"/>
      <c r="G39" s="321"/>
      <c r="H39" s="315"/>
      <c r="I39" s="315"/>
    </row>
  </sheetData>
  <mergeCells count="102">
    <mergeCell ref="E1:E3"/>
    <mergeCell ref="E4:E6"/>
    <mergeCell ref="A1:C1"/>
    <mergeCell ref="H1:H3"/>
    <mergeCell ref="I1:I3"/>
    <mergeCell ref="D1:D3"/>
    <mergeCell ref="A2:C2"/>
    <mergeCell ref="F1:F3"/>
    <mergeCell ref="G1:G3"/>
    <mergeCell ref="C27:C28"/>
    <mergeCell ref="A29:A32"/>
    <mergeCell ref="B29:B32"/>
    <mergeCell ref="C29:C32"/>
    <mergeCell ref="F4:F6"/>
    <mergeCell ref="G4:G6"/>
    <mergeCell ref="H4:H6"/>
    <mergeCell ref="I4:I6"/>
    <mergeCell ref="A4:A7"/>
    <mergeCell ref="B4:B7"/>
    <mergeCell ref="C4:C7"/>
    <mergeCell ref="D4:D7"/>
    <mergeCell ref="A25:A26"/>
    <mergeCell ref="B25:B26"/>
    <mergeCell ref="C25:C26"/>
    <mergeCell ref="A16:A19"/>
    <mergeCell ref="B16:B19"/>
    <mergeCell ref="C16:C19"/>
    <mergeCell ref="A20:A22"/>
    <mergeCell ref="B20:B22"/>
    <mergeCell ref="C20:C22"/>
    <mergeCell ref="A23:A24"/>
    <mergeCell ref="B23:B24"/>
    <mergeCell ref="C23:C24"/>
    <mergeCell ref="A8:A11"/>
    <mergeCell ref="B8:B11"/>
    <mergeCell ref="C8:C11"/>
    <mergeCell ref="A12:A15"/>
    <mergeCell ref="B12:B15"/>
    <mergeCell ref="C12:C15"/>
    <mergeCell ref="I12:I15"/>
    <mergeCell ref="F8:F11"/>
    <mergeCell ref="G8:G11"/>
    <mergeCell ref="H8:H11"/>
    <mergeCell ref="I8:I11"/>
    <mergeCell ref="D12:D15"/>
    <mergeCell ref="E12:E15"/>
    <mergeCell ref="F12:F15"/>
    <mergeCell ref="G12:G15"/>
    <mergeCell ref="H12:H15"/>
    <mergeCell ref="D8:D11"/>
    <mergeCell ref="E8:E11"/>
    <mergeCell ref="D25:D26"/>
    <mergeCell ref="I16:I19"/>
    <mergeCell ref="D20:D22"/>
    <mergeCell ref="E20:E22"/>
    <mergeCell ref="F20:F22"/>
    <mergeCell ref="G20:G22"/>
    <mergeCell ref="H20:H22"/>
    <mergeCell ref="I20:I22"/>
    <mergeCell ref="D16:D19"/>
    <mergeCell ref="E16:E19"/>
    <mergeCell ref="F16:F19"/>
    <mergeCell ref="G16:G19"/>
    <mergeCell ref="H16:H19"/>
    <mergeCell ref="D23:D24"/>
    <mergeCell ref="E23:E24"/>
    <mergeCell ref="B38:B39"/>
    <mergeCell ref="A38:A39"/>
    <mergeCell ref="C38:C39"/>
    <mergeCell ref="D38:D39"/>
    <mergeCell ref="E38:E39"/>
    <mergeCell ref="E27:E28"/>
    <mergeCell ref="F27:F28"/>
    <mergeCell ref="G27:G28"/>
    <mergeCell ref="H27:H28"/>
    <mergeCell ref="D29:D32"/>
    <mergeCell ref="E29:E32"/>
    <mergeCell ref="F29:F32"/>
    <mergeCell ref="G29:G32"/>
    <mergeCell ref="H29:H32"/>
    <mergeCell ref="D27:D28"/>
    <mergeCell ref="D33:D37"/>
    <mergeCell ref="F33:F37"/>
    <mergeCell ref="G33:G37"/>
    <mergeCell ref="H33:H37"/>
    <mergeCell ref="A33:A37"/>
    <mergeCell ref="B33:B37"/>
    <mergeCell ref="C33:C37"/>
    <mergeCell ref="A27:A28"/>
    <mergeCell ref="B27:B28"/>
    <mergeCell ref="I33:I37"/>
    <mergeCell ref="E33:E36"/>
    <mergeCell ref="H38:H39"/>
    <mergeCell ref="I38:I39"/>
    <mergeCell ref="F23:F24"/>
    <mergeCell ref="G23:G24"/>
    <mergeCell ref="H23:H24"/>
    <mergeCell ref="I23:I24"/>
    <mergeCell ref="I29:I32"/>
    <mergeCell ref="I27:I28"/>
    <mergeCell ref="F38:F39"/>
    <mergeCell ref="G38:G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ColWidth="9.140625" defaultRowHeight="15"/>
  <cols>
    <col min="1" max="1" width="30.85546875" style="4" customWidth="1"/>
    <col min="2" max="3" width="31" style="4" customWidth="1"/>
    <col min="4" max="4" width="16.7109375" style="88" customWidth="1"/>
    <col min="5" max="5" width="20.85546875" style="88" customWidth="1"/>
    <col min="6" max="6" width="18.140625" style="88" customWidth="1"/>
    <col min="7" max="7" width="19.140625" style="88" customWidth="1"/>
    <col min="8" max="8" width="19.42578125" style="88" customWidth="1"/>
    <col min="9" max="9" width="20.7109375" style="88" customWidth="1"/>
    <col min="10" max="16384" width="9.140625" style="4"/>
  </cols>
  <sheetData>
    <row r="1" spans="1:9" ht="32.450000000000003" customHeight="1">
      <c r="A1" s="300" t="s">
        <v>121</v>
      </c>
      <c r="B1" s="372"/>
      <c r="C1" s="372"/>
      <c r="D1" s="298" t="s">
        <v>137</v>
      </c>
      <c r="E1" s="298" t="s">
        <v>138</v>
      </c>
      <c r="F1" s="297" t="s">
        <v>139</v>
      </c>
      <c r="G1" s="297" t="s">
        <v>140</v>
      </c>
      <c r="H1" s="297" t="s">
        <v>141</v>
      </c>
      <c r="I1" s="297" t="s">
        <v>142</v>
      </c>
    </row>
    <row r="2" spans="1:9" ht="20.45" customHeight="1">
      <c r="A2" s="373" t="s">
        <v>133</v>
      </c>
      <c r="B2" s="374"/>
      <c r="C2" s="374"/>
      <c r="D2" s="299"/>
      <c r="E2" s="299"/>
      <c r="F2" s="297"/>
      <c r="G2" s="297"/>
      <c r="H2" s="297"/>
      <c r="I2" s="297"/>
    </row>
    <row r="3" spans="1:9" ht="12" customHeight="1">
      <c r="A3" s="375"/>
      <c r="B3" s="345"/>
      <c r="C3" s="87"/>
      <c r="D3" s="299"/>
      <c r="E3" s="299"/>
      <c r="F3" s="297"/>
      <c r="G3" s="297"/>
      <c r="H3" s="297"/>
      <c r="I3" s="297"/>
    </row>
    <row r="4" spans="1:9" ht="32.1" customHeight="1">
      <c r="A4" s="375"/>
      <c r="B4" s="345"/>
      <c r="C4" s="87"/>
      <c r="D4" s="299"/>
      <c r="E4" s="299"/>
      <c r="F4" s="297"/>
      <c r="G4" s="297"/>
      <c r="H4" s="297"/>
      <c r="I4" s="297"/>
    </row>
    <row r="5" spans="1:9" ht="20.45" customHeight="1">
      <c r="A5" s="375"/>
      <c r="B5" s="345"/>
      <c r="C5" s="87"/>
      <c r="D5" s="299"/>
      <c r="E5" s="299"/>
      <c r="F5" s="297"/>
      <c r="G5" s="297"/>
      <c r="H5" s="297"/>
      <c r="I5" s="297"/>
    </row>
    <row r="6" spans="1:9" ht="39.6" customHeight="1">
      <c r="A6" s="91" t="s">
        <v>134</v>
      </c>
      <c r="B6" s="91" t="s">
        <v>135</v>
      </c>
      <c r="C6" s="91" t="s">
        <v>136</v>
      </c>
      <c r="D6" s="299"/>
      <c r="E6" s="299"/>
      <c r="F6" s="297"/>
      <c r="G6" s="297"/>
      <c r="H6" s="297"/>
      <c r="I6" s="297"/>
    </row>
    <row r="7" spans="1:9" ht="79.349999999999994" customHeight="1">
      <c r="A7" s="376" t="s">
        <v>122</v>
      </c>
      <c r="B7" s="320" t="s">
        <v>320</v>
      </c>
      <c r="C7" s="320" t="s">
        <v>321</v>
      </c>
      <c r="D7" s="320" t="s">
        <v>190</v>
      </c>
      <c r="E7" s="320" t="s">
        <v>322</v>
      </c>
      <c r="F7" s="320" t="s">
        <v>271</v>
      </c>
      <c r="G7" s="320" t="s">
        <v>323</v>
      </c>
      <c r="H7" s="320" t="s">
        <v>149</v>
      </c>
      <c r="I7" s="362" t="s">
        <v>150</v>
      </c>
    </row>
    <row r="8" spans="1:9" ht="66" customHeight="1">
      <c r="A8" s="325"/>
      <c r="B8" s="345"/>
      <c r="C8" s="345"/>
      <c r="D8" s="345"/>
      <c r="E8" s="345"/>
      <c r="F8" s="345"/>
      <c r="G8" s="345"/>
      <c r="H8" s="345"/>
      <c r="I8" s="363"/>
    </row>
    <row r="9" spans="1:9" ht="56.45" customHeight="1">
      <c r="A9" s="325"/>
      <c r="B9" s="345"/>
      <c r="C9" s="345"/>
      <c r="D9" s="345"/>
      <c r="E9" s="345"/>
      <c r="F9" s="345"/>
      <c r="G9" s="345"/>
      <c r="H9" s="345"/>
      <c r="I9" s="363"/>
    </row>
    <row r="10" spans="1:9" ht="21.95" customHeight="1">
      <c r="A10" s="325"/>
      <c r="B10" s="345"/>
      <c r="C10" s="345"/>
      <c r="D10" s="345"/>
      <c r="E10" s="345"/>
      <c r="F10" s="345"/>
      <c r="G10" s="345"/>
      <c r="H10" s="345"/>
      <c r="I10" s="363"/>
    </row>
    <row r="11" spans="1:9" ht="66" customHeight="1">
      <c r="A11" s="365" t="s">
        <v>123</v>
      </c>
      <c r="B11" s="320" t="s">
        <v>324</v>
      </c>
      <c r="C11" s="320" t="s">
        <v>325</v>
      </c>
      <c r="D11" s="370" t="s">
        <v>190</v>
      </c>
      <c r="E11" s="352" t="s">
        <v>326</v>
      </c>
      <c r="F11" s="352" t="s">
        <v>271</v>
      </c>
      <c r="G11" s="352" t="s">
        <v>327</v>
      </c>
      <c r="H11" s="357">
        <v>1</v>
      </c>
      <c r="I11" s="352" t="s">
        <v>150</v>
      </c>
    </row>
    <row r="12" spans="1:9" ht="54" customHeight="1">
      <c r="A12" s="366"/>
      <c r="B12" s="345"/>
      <c r="C12" s="345"/>
      <c r="D12" s="333"/>
      <c r="E12" s="356"/>
      <c r="F12" s="356"/>
      <c r="G12" s="356"/>
      <c r="H12" s="356"/>
      <c r="I12" s="356"/>
    </row>
    <row r="13" spans="1:9" ht="0.95" hidden="1" customHeight="1">
      <c r="A13" s="366"/>
      <c r="B13" s="345"/>
      <c r="C13" s="345"/>
      <c r="D13" s="333"/>
      <c r="E13" s="356"/>
      <c r="F13" s="356"/>
      <c r="G13" s="356"/>
      <c r="H13" s="356"/>
      <c r="I13" s="356"/>
    </row>
    <row r="14" spans="1:9" ht="0.95" hidden="1" customHeight="1">
      <c r="A14" s="366"/>
      <c r="B14" s="345"/>
      <c r="C14" s="345"/>
      <c r="D14" s="333"/>
      <c r="E14" s="356"/>
      <c r="F14" s="356"/>
      <c r="G14" s="356"/>
      <c r="H14" s="356"/>
      <c r="I14" s="356"/>
    </row>
    <row r="15" spans="1:9" ht="39" hidden="1" customHeight="1">
      <c r="A15" s="369"/>
      <c r="B15" s="345"/>
      <c r="C15" s="345"/>
      <c r="D15" s="371"/>
      <c r="E15" s="353"/>
      <c r="F15" s="353"/>
      <c r="G15" s="353"/>
      <c r="H15" s="353"/>
      <c r="I15" s="353"/>
    </row>
    <row r="16" spans="1:9" ht="26.45" customHeight="1">
      <c r="A16" s="365" t="s">
        <v>328</v>
      </c>
      <c r="B16" s="367" t="s">
        <v>329</v>
      </c>
      <c r="C16" s="367" t="s">
        <v>330</v>
      </c>
      <c r="D16" s="362" t="s">
        <v>190</v>
      </c>
      <c r="E16" s="346" t="s">
        <v>331</v>
      </c>
      <c r="F16" s="346" t="s">
        <v>332</v>
      </c>
      <c r="G16" s="346" t="s">
        <v>333</v>
      </c>
      <c r="H16" s="349">
        <v>1</v>
      </c>
      <c r="I16" s="346" t="s">
        <v>150</v>
      </c>
    </row>
    <row r="17" spans="1:9" ht="39.6" customHeight="1">
      <c r="A17" s="366"/>
      <c r="B17" s="363"/>
      <c r="C17" s="368"/>
      <c r="D17" s="363"/>
      <c r="E17" s="347"/>
      <c r="F17" s="347"/>
      <c r="G17" s="347"/>
      <c r="H17" s="347"/>
      <c r="I17" s="347"/>
    </row>
    <row r="18" spans="1:9" ht="60" customHeight="1">
      <c r="A18" s="366"/>
      <c r="B18" s="363"/>
      <c r="C18" s="368"/>
      <c r="D18" s="363"/>
      <c r="E18" s="348"/>
      <c r="F18" s="348"/>
      <c r="G18" s="348"/>
      <c r="H18" s="348"/>
      <c r="I18" s="348"/>
    </row>
    <row r="19" spans="1:9" ht="46.5" customHeight="1">
      <c r="A19" s="365" t="s">
        <v>334</v>
      </c>
      <c r="B19" s="320" t="s">
        <v>335</v>
      </c>
      <c r="C19" s="320" t="s">
        <v>336</v>
      </c>
      <c r="D19" s="367" t="s">
        <v>337</v>
      </c>
      <c r="E19" s="352" t="s">
        <v>338</v>
      </c>
      <c r="F19" s="352" t="s">
        <v>339</v>
      </c>
      <c r="G19" s="352" t="s">
        <v>340</v>
      </c>
      <c r="H19" s="357">
        <v>1</v>
      </c>
      <c r="I19" s="352" t="s">
        <v>150</v>
      </c>
    </row>
    <row r="20" spans="1:9" ht="60.95" customHeight="1">
      <c r="A20" s="366"/>
      <c r="B20" s="345"/>
      <c r="C20" s="345"/>
      <c r="D20" s="363"/>
      <c r="E20" s="353"/>
      <c r="F20" s="353"/>
      <c r="G20" s="353"/>
      <c r="H20" s="364"/>
      <c r="I20" s="353"/>
    </row>
    <row r="21" spans="1:9" ht="52.5" customHeight="1">
      <c r="A21" s="365" t="s">
        <v>341</v>
      </c>
      <c r="B21" s="320" t="s">
        <v>342</v>
      </c>
      <c r="C21" s="320" t="s">
        <v>343</v>
      </c>
      <c r="D21" s="367" t="s">
        <v>190</v>
      </c>
      <c r="E21" s="352" t="s">
        <v>344</v>
      </c>
      <c r="F21" s="352" t="s">
        <v>271</v>
      </c>
      <c r="G21" s="352" t="s">
        <v>345</v>
      </c>
      <c r="H21" s="349">
        <v>1</v>
      </c>
      <c r="I21" s="352" t="s">
        <v>150</v>
      </c>
    </row>
    <row r="22" spans="1:9" ht="96" customHeight="1">
      <c r="A22" s="366"/>
      <c r="B22" s="345"/>
      <c r="C22" s="345"/>
      <c r="D22" s="368"/>
      <c r="E22" s="353"/>
      <c r="F22" s="353"/>
      <c r="G22" s="353"/>
      <c r="H22" s="351"/>
      <c r="I22" s="353"/>
    </row>
    <row r="23" spans="1:9" ht="15" customHeight="1">
      <c r="A23" s="338" t="s">
        <v>346</v>
      </c>
      <c r="B23" s="320" t="s">
        <v>347</v>
      </c>
      <c r="C23" s="320" t="s">
        <v>348</v>
      </c>
      <c r="D23" s="359" t="s">
        <v>190</v>
      </c>
      <c r="E23" s="317" t="s">
        <v>349</v>
      </c>
      <c r="F23" s="352" t="s">
        <v>271</v>
      </c>
      <c r="G23" s="352" t="s">
        <v>350</v>
      </c>
      <c r="H23" s="357">
        <v>1</v>
      </c>
      <c r="I23" s="352" t="s">
        <v>150</v>
      </c>
    </row>
    <row r="24" spans="1:9" ht="39.6" customHeight="1">
      <c r="A24" s="325"/>
      <c r="B24" s="345"/>
      <c r="C24" s="358"/>
      <c r="D24" s="360"/>
      <c r="E24" s="354"/>
      <c r="F24" s="356"/>
      <c r="G24" s="356"/>
      <c r="H24" s="356"/>
      <c r="I24" s="356"/>
    </row>
    <row r="25" spans="1:9" ht="60.95" customHeight="1">
      <c r="A25" s="325"/>
      <c r="B25" s="345"/>
      <c r="C25" s="358"/>
      <c r="D25" s="361"/>
      <c r="E25" s="355"/>
      <c r="F25" s="353"/>
      <c r="G25" s="353"/>
      <c r="H25" s="353"/>
      <c r="I25" s="353"/>
    </row>
    <row r="26" spans="1:9" ht="15.6" customHeight="1">
      <c r="A26" s="338" t="s">
        <v>351</v>
      </c>
      <c r="B26" s="320" t="s">
        <v>352</v>
      </c>
      <c r="C26" s="320" t="s">
        <v>353</v>
      </c>
      <c r="D26" s="320" t="s">
        <v>354</v>
      </c>
      <c r="E26" s="346" t="s">
        <v>355</v>
      </c>
      <c r="F26" s="346" t="s">
        <v>332</v>
      </c>
      <c r="G26" s="346" t="s">
        <v>356</v>
      </c>
      <c r="H26" s="349">
        <v>1</v>
      </c>
      <c r="I26" s="346" t="s">
        <v>150</v>
      </c>
    </row>
    <row r="27" spans="1:9" ht="15.6" customHeight="1">
      <c r="A27" s="325"/>
      <c r="B27" s="345"/>
      <c r="C27" s="345"/>
      <c r="D27" s="345"/>
      <c r="E27" s="347"/>
      <c r="F27" s="347"/>
      <c r="G27" s="347"/>
      <c r="H27" s="350"/>
      <c r="I27" s="347"/>
    </row>
    <row r="28" spans="1:9" ht="60.95" customHeight="1">
      <c r="A28" s="325"/>
      <c r="B28" s="345"/>
      <c r="C28" s="345"/>
      <c r="D28" s="345"/>
      <c r="E28" s="348"/>
      <c r="F28" s="348"/>
      <c r="G28" s="348"/>
      <c r="H28" s="351"/>
      <c r="I28" s="348"/>
    </row>
    <row r="29" spans="1:9" ht="15.6" customHeight="1">
      <c r="A29" s="344"/>
      <c r="B29" s="344"/>
      <c r="C29" s="344"/>
      <c r="D29" s="344"/>
      <c r="E29" s="344"/>
      <c r="F29" s="344"/>
      <c r="G29" s="344"/>
      <c r="H29" s="344"/>
      <c r="I29" s="344"/>
    </row>
    <row r="30" spans="1:9" ht="15.6" customHeight="1">
      <c r="A30" s="345"/>
      <c r="B30" s="345"/>
      <c r="C30" s="345"/>
      <c r="D30" s="345"/>
      <c r="E30" s="345"/>
      <c r="F30" s="345"/>
      <c r="G30" s="345"/>
      <c r="H30" s="345"/>
      <c r="I30" s="345"/>
    </row>
    <row r="31" spans="1:9" ht="15.6" customHeight="1">
      <c r="A31" s="345"/>
      <c r="B31" s="345"/>
      <c r="C31" s="345"/>
      <c r="D31" s="345"/>
      <c r="E31" s="345"/>
      <c r="F31" s="345"/>
      <c r="G31" s="345"/>
      <c r="H31" s="345"/>
      <c r="I31" s="345"/>
    </row>
    <row r="32" spans="1:9" ht="15.6" customHeight="1">
      <c r="A32" s="344"/>
      <c r="B32" s="344"/>
      <c r="C32" s="344"/>
      <c r="D32" s="344"/>
      <c r="E32" s="344"/>
      <c r="F32" s="344"/>
      <c r="G32" s="344"/>
      <c r="H32" s="344"/>
      <c r="I32" s="344"/>
    </row>
    <row r="33" spans="1:9" ht="15.6" customHeight="1">
      <c r="A33" s="345"/>
      <c r="B33" s="345"/>
      <c r="C33" s="345"/>
      <c r="D33" s="345"/>
      <c r="E33" s="345"/>
      <c r="F33" s="345"/>
      <c r="G33" s="345"/>
      <c r="H33" s="345"/>
      <c r="I33" s="345"/>
    </row>
    <row r="34" spans="1:9" ht="15.6" customHeight="1">
      <c r="A34" s="345"/>
      <c r="B34" s="345"/>
      <c r="C34" s="345"/>
      <c r="D34" s="345"/>
      <c r="E34" s="345"/>
      <c r="F34" s="345"/>
      <c r="G34" s="345"/>
      <c r="H34" s="345"/>
      <c r="I34" s="345"/>
    </row>
    <row r="35" spans="1:9" ht="15.6" customHeight="1">
      <c r="A35" s="344"/>
      <c r="B35" s="344"/>
      <c r="C35" s="344"/>
      <c r="D35" s="344"/>
      <c r="E35" s="344"/>
      <c r="F35" s="344"/>
      <c r="G35" s="344"/>
      <c r="H35" s="344"/>
      <c r="I35" s="344"/>
    </row>
    <row r="36" spans="1:9" ht="15.6" customHeight="1">
      <c r="A36" s="345"/>
      <c r="B36" s="345"/>
      <c r="C36" s="345"/>
      <c r="D36" s="345"/>
      <c r="E36" s="345"/>
      <c r="F36" s="345"/>
      <c r="G36" s="345"/>
      <c r="H36" s="345"/>
      <c r="I36" s="345"/>
    </row>
    <row r="37" spans="1:9" ht="15.6" customHeight="1">
      <c r="A37" s="345"/>
      <c r="B37" s="345"/>
      <c r="C37" s="345"/>
      <c r="D37" s="345"/>
      <c r="E37" s="345"/>
      <c r="F37" s="345"/>
      <c r="G37" s="345"/>
      <c r="H37" s="345"/>
      <c r="I37" s="345"/>
    </row>
  </sheetData>
  <mergeCells count="101">
    <mergeCell ref="E1:E6"/>
    <mergeCell ref="F1:F6"/>
    <mergeCell ref="G1:G6"/>
    <mergeCell ref="H1:H6"/>
    <mergeCell ref="I1:I6"/>
    <mergeCell ref="A11:A15"/>
    <mergeCell ref="B11:B15"/>
    <mergeCell ref="C11:C15"/>
    <mergeCell ref="D11:D15"/>
    <mergeCell ref="A1:C1"/>
    <mergeCell ref="D1:D6"/>
    <mergeCell ref="A2:C2"/>
    <mergeCell ref="A3:B3"/>
    <mergeCell ref="A4:B4"/>
    <mergeCell ref="A5:B5"/>
    <mergeCell ref="A7:A10"/>
    <mergeCell ref="B7:B10"/>
    <mergeCell ref="C7:C10"/>
    <mergeCell ref="D7:D10"/>
    <mergeCell ref="A16:A18"/>
    <mergeCell ref="B16:B18"/>
    <mergeCell ref="C16:C18"/>
    <mergeCell ref="D16:D18"/>
    <mergeCell ref="A19:A20"/>
    <mergeCell ref="B19:B20"/>
    <mergeCell ref="C19:C20"/>
    <mergeCell ref="D19:D20"/>
    <mergeCell ref="A21:A22"/>
    <mergeCell ref="B21:B22"/>
    <mergeCell ref="C21:C22"/>
    <mergeCell ref="D21:D22"/>
    <mergeCell ref="E16:E18"/>
    <mergeCell ref="F16:F18"/>
    <mergeCell ref="G16:G18"/>
    <mergeCell ref="H16:H18"/>
    <mergeCell ref="I16:I18"/>
    <mergeCell ref="E19:E20"/>
    <mergeCell ref="F19:F20"/>
    <mergeCell ref="G19:G20"/>
    <mergeCell ref="H19:H20"/>
    <mergeCell ref="I19:I20"/>
    <mergeCell ref="E7:E10"/>
    <mergeCell ref="F7:F10"/>
    <mergeCell ref="G7:G10"/>
    <mergeCell ref="H7:H10"/>
    <mergeCell ref="I7:I10"/>
    <mergeCell ref="E11:E15"/>
    <mergeCell ref="F11:F15"/>
    <mergeCell ref="G11:G15"/>
    <mergeCell ref="H11:H15"/>
    <mergeCell ref="I11:I15"/>
    <mergeCell ref="A26:A28"/>
    <mergeCell ref="B26:B28"/>
    <mergeCell ref="C26:C28"/>
    <mergeCell ref="D26:D28"/>
    <mergeCell ref="E21:E22"/>
    <mergeCell ref="F21:F22"/>
    <mergeCell ref="G21:G22"/>
    <mergeCell ref="H21:H22"/>
    <mergeCell ref="I21:I22"/>
    <mergeCell ref="E23:E25"/>
    <mergeCell ref="F23:F25"/>
    <mergeCell ref="G23:G25"/>
    <mergeCell ref="H23:H25"/>
    <mergeCell ref="I23:I25"/>
    <mergeCell ref="A23:A25"/>
    <mergeCell ref="B23:B25"/>
    <mergeCell ref="C23:C25"/>
    <mergeCell ref="D23:D25"/>
    <mergeCell ref="A29:A31"/>
    <mergeCell ref="B29:B31"/>
    <mergeCell ref="C29:C31"/>
    <mergeCell ref="D29:D31"/>
    <mergeCell ref="E29:E31"/>
    <mergeCell ref="F29:F31"/>
    <mergeCell ref="G29:G31"/>
    <mergeCell ref="H29:H31"/>
    <mergeCell ref="I29:I31"/>
    <mergeCell ref="G35:G37"/>
    <mergeCell ref="H35:H37"/>
    <mergeCell ref="I35:I37"/>
    <mergeCell ref="D32:D34"/>
    <mergeCell ref="E32:E34"/>
    <mergeCell ref="F26:F28"/>
    <mergeCell ref="G26:G28"/>
    <mergeCell ref="H26:H28"/>
    <mergeCell ref="F32:F34"/>
    <mergeCell ref="G32:G34"/>
    <mergeCell ref="H32:H34"/>
    <mergeCell ref="I32:I34"/>
    <mergeCell ref="I26:I28"/>
    <mergeCell ref="E26:E28"/>
    <mergeCell ref="A32:A34"/>
    <mergeCell ref="B32:B34"/>
    <mergeCell ref="C32:C34"/>
    <mergeCell ref="A35:A37"/>
    <mergeCell ref="B35:B37"/>
    <mergeCell ref="C35:C37"/>
    <mergeCell ref="D35:D37"/>
    <mergeCell ref="E35:E37"/>
    <mergeCell ref="F35:F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election sqref="A1:C1"/>
    </sheetView>
  </sheetViews>
  <sheetFormatPr defaultColWidth="9.140625" defaultRowHeight="15"/>
  <cols>
    <col min="1" max="1" width="33.42578125" style="4" customWidth="1"/>
    <col min="2" max="2" width="49.7109375" style="4" customWidth="1"/>
    <col min="3" max="3" width="50.7109375" style="4" customWidth="1"/>
    <col min="4" max="4" width="44.140625" style="88" customWidth="1"/>
    <col min="5" max="5" width="39.140625" style="88" customWidth="1"/>
    <col min="6" max="6" width="34" style="88" customWidth="1"/>
    <col min="7" max="7" width="45" style="88" customWidth="1"/>
    <col min="8" max="8" width="34" style="88" customWidth="1"/>
    <col min="9" max="9" width="36.42578125" style="88" customWidth="1"/>
    <col min="10" max="16384" width="9.140625" style="4"/>
  </cols>
  <sheetData>
    <row r="1" spans="1:9" ht="42" customHeight="1">
      <c r="A1" s="342" t="s">
        <v>357</v>
      </c>
      <c r="B1" s="343"/>
      <c r="C1" s="343"/>
      <c r="D1" s="298" t="s">
        <v>137</v>
      </c>
      <c r="E1" s="298" t="s">
        <v>138</v>
      </c>
      <c r="F1" s="297" t="s">
        <v>139</v>
      </c>
      <c r="G1" s="297" t="s">
        <v>140</v>
      </c>
      <c r="H1" s="297" t="s">
        <v>141</v>
      </c>
      <c r="I1" s="297" t="s">
        <v>142</v>
      </c>
    </row>
    <row r="2" spans="1:9" ht="21" customHeight="1">
      <c r="A2" s="373" t="s">
        <v>133</v>
      </c>
      <c r="B2" s="374"/>
      <c r="C2" s="374"/>
      <c r="D2" s="299"/>
      <c r="E2" s="299"/>
      <c r="F2" s="297"/>
      <c r="G2" s="297"/>
      <c r="H2" s="297"/>
      <c r="I2" s="297"/>
    </row>
    <row r="3" spans="1:9" ht="15" customHeight="1">
      <c r="A3" s="375"/>
      <c r="B3" s="345"/>
      <c r="C3" s="87"/>
      <c r="D3" s="299"/>
      <c r="E3" s="299"/>
      <c r="F3" s="297"/>
      <c r="G3" s="297"/>
      <c r="H3" s="297"/>
      <c r="I3" s="297"/>
    </row>
    <row r="4" spans="1:9" ht="21" customHeight="1">
      <c r="A4" s="375"/>
      <c r="B4" s="345"/>
      <c r="C4" s="87"/>
      <c r="D4" s="299"/>
      <c r="E4" s="299"/>
      <c r="F4" s="297"/>
      <c r="G4" s="297"/>
      <c r="H4" s="297"/>
      <c r="I4" s="297"/>
    </row>
    <row r="5" spans="1:9" ht="21" customHeight="1">
      <c r="A5" s="375"/>
      <c r="B5" s="345"/>
      <c r="C5" s="87"/>
      <c r="D5" s="299"/>
      <c r="E5" s="299"/>
      <c r="F5" s="297"/>
      <c r="G5" s="297"/>
      <c r="H5" s="297"/>
      <c r="I5" s="297"/>
    </row>
    <row r="6" spans="1:9" ht="39.6" customHeight="1">
      <c r="A6" s="98" t="s">
        <v>134</v>
      </c>
      <c r="B6" s="98" t="s">
        <v>135</v>
      </c>
      <c r="C6" s="98" t="s">
        <v>136</v>
      </c>
      <c r="D6" s="299"/>
      <c r="E6" s="299"/>
      <c r="F6" s="297"/>
      <c r="G6" s="297"/>
      <c r="H6" s="297"/>
      <c r="I6" s="297"/>
    </row>
    <row r="7" spans="1:9" ht="63" customHeight="1">
      <c r="A7" s="324" t="s">
        <v>358</v>
      </c>
      <c r="B7" s="320" t="s">
        <v>359</v>
      </c>
      <c r="C7" s="320" t="s">
        <v>360</v>
      </c>
      <c r="D7" s="320" t="s">
        <v>253</v>
      </c>
      <c r="E7" s="320" t="s">
        <v>361</v>
      </c>
      <c r="F7" s="320" t="s">
        <v>362</v>
      </c>
      <c r="G7" s="320" t="s">
        <v>363</v>
      </c>
      <c r="H7" s="320" t="s">
        <v>149</v>
      </c>
      <c r="I7" s="320" t="s">
        <v>364</v>
      </c>
    </row>
    <row r="8" spans="1:9" ht="58.5" customHeight="1">
      <c r="A8" s="325"/>
      <c r="B8" s="345"/>
      <c r="C8" s="345"/>
      <c r="D8" s="345"/>
      <c r="E8" s="345"/>
      <c r="F8" s="345"/>
      <c r="G8" s="345"/>
      <c r="H8" s="345"/>
      <c r="I8" s="345"/>
    </row>
    <row r="9" spans="1:9" ht="42.6" customHeight="1">
      <c r="A9" s="324" t="s">
        <v>124</v>
      </c>
      <c r="B9" s="320" t="s">
        <v>365</v>
      </c>
      <c r="C9" s="320" t="s">
        <v>366</v>
      </c>
      <c r="D9" s="320" t="s">
        <v>190</v>
      </c>
      <c r="E9" s="320" t="s">
        <v>367</v>
      </c>
      <c r="F9" s="320" t="s">
        <v>368</v>
      </c>
      <c r="G9" s="320" t="s">
        <v>369</v>
      </c>
      <c r="H9" s="320" t="s">
        <v>149</v>
      </c>
      <c r="I9" s="320" t="s">
        <v>364</v>
      </c>
    </row>
    <row r="10" spans="1:9" ht="79.349999999999994" customHeight="1">
      <c r="A10" s="325"/>
      <c r="B10" s="345"/>
      <c r="C10" s="345"/>
      <c r="D10" s="345"/>
      <c r="E10" s="345"/>
      <c r="F10" s="345"/>
      <c r="G10" s="345"/>
      <c r="H10" s="345"/>
      <c r="I10" s="345"/>
    </row>
    <row r="11" spans="1:9" ht="84.6" customHeight="1">
      <c r="A11" s="320" t="s">
        <v>370</v>
      </c>
      <c r="B11" s="320" t="s">
        <v>371</v>
      </c>
      <c r="C11" s="320" t="s">
        <v>372</v>
      </c>
      <c r="D11" s="320" t="s">
        <v>253</v>
      </c>
      <c r="E11" s="320" t="s">
        <v>373</v>
      </c>
      <c r="F11" s="320" t="s">
        <v>374</v>
      </c>
      <c r="G11" s="320" t="s">
        <v>375</v>
      </c>
      <c r="H11" s="320" t="s">
        <v>149</v>
      </c>
      <c r="I11" s="320" t="s">
        <v>364</v>
      </c>
    </row>
    <row r="12" spans="1:9" ht="79.349999999999994" customHeight="1">
      <c r="A12" s="345"/>
      <c r="B12" s="345"/>
      <c r="C12" s="345"/>
      <c r="D12" s="345"/>
      <c r="E12" s="345"/>
      <c r="F12" s="345"/>
      <c r="G12" s="345"/>
      <c r="H12" s="345"/>
      <c r="I12" s="345"/>
    </row>
    <row r="13" spans="1:9" ht="28.5" customHeight="1">
      <c r="A13" s="377" t="s">
        <v>126</v>
      </c>
      <c r="B13" s="320" t="s">
        <v>376</v>
      </c>
      <c r="C13" s="320" t="s">
        <v>377</v>
      </c>
      <c r="D13" s="320" t="s">
        <v>190</v>
      </c>
      <c r="E13" s="320" t="s">
        <v>378</v>
      </c>
      <c r="F13" s="320" t="s">
        <v>379</v>
      </c>
      <c r="G13" s="320" t="s">
        <v>380</v>
      </c>
      <c r="H13" s="320" t="s">
        <v>149</v>
      </c>
      <c r="I13" s="320" t="s">
        <v>364</v>
      </c>
    </row>
    <row r="14" spans="1:9" ht="118.35" customHeight="1">
      <c r="A14" s="345"/>
      <c r="B14" s="345"/>
      <c r="C14" s="345"/>
      <c r="D14" s="345"/>
      <c r="E14" s="345"/>
      <c r="F14" s="345"/>
      <c r="G14" s="345"/>
      <c r="H14" s="345"/>
      <c r="I14" s="345"/>
    </row>
    <row r="15" spans="1:9" ht="55.35" customHeight="1">
      <c r="A15" s="338" t="s">
        <v>127</v>
      </c>
      <c r="B15" s="320" t="s">
        <v>381</v>
      </c>
      <c r="C15" s="320" t="s">
        <v>382</v>
      </c>
      <c r="D15" s="320" t="s">
        <v>337</v>
      </c>
      <c r="E15" s="320" t="s">
        <v>383</v>
      </c>
      <c r="F15" s="320" t="s">
        <v>384</v>
      </c>
      <c r="G15" s="320" t="s">
        <v>385</v>
      </c>
      <c r="H15" s="320" t="s">
        <v>149</v>
      </c>
      <c r="I15" s="320" t="s">
        <v>364</v>
      </c>
    </row>
    <row r="16" spans="1:9" ht="46.35" customHeight="1">
      <c r="A16" s="325"/>
      <c r="B16" s="345"/>
      <c r="C16" s="345"/>
      <c r="D16" s="345"/>
      <c r="E16" s="345"/>
      <c r="F16" s="345"/>
      <c r="G16" s="345"/>
      <c r="H16" s="345"/>
      <c r="I16" s="345"/>
    </row>
    <row r="17" spans="1:9" ht="43.35" customHeight="1">
      <c r="A17" s="377" t="s">
        <v>128</v>
      </c>
      <c r="B17" s="320" t="s">
        <v>386</v>
      </c>
      <c r="C17" s="320" t="s">
        <v>387</v>
      </c>
      <c r="D17" s="320" t="s">
        <v>190</v>
      </c>
      <c r="E17" s="320" t="s">
        <v>388</v>
      </c>
      <c r="F17" s="320" t="s">
        <v>389</v>
      </c>
      <c r="G17" s="320" t="s">
        <v>390</v>
      </c>
      <c r="H17" s="320" t="s">
        <v>149</v>
      </c>
      <c r="I17" s="320" t="s">
        <v>364</v>
      </c>
    </row>
    <row r="18" spans="1:9" ht="48" customHeight="1">
      <c r="A18" s="345"/>
      <c r="B18" s="345"/>
      <c r="C18" s="345"/>
      <c r="D18" s="345"/>
      <c r="E18" s="345"/>
      <c r="F18" s="345"/>
      <c r="G18" s="345"/>
      <c r="H18" s="345"/>
      <c r="I18" s="345"/>
    </row>
    <row r="19" spans="1:9" ht="41.1" customHeight="1">
      <c r="A19" s="377" t="s">
        <v>129</v>
      </c>
      <c r="B19" s="320" t="s">
        <v>391</v>
      </c>
      <c r="C19" s="320" t="s">
        <v>392</v>
      </c>
      <c r="D19" s="320" t="s">
        <v>393</v>
      </c>
      <c r="E19" s="320" t="s">
        <v>394</v>
      </c>
      <c r="F19" s="320" t="s">
        <v>395</v>
      </c>
      <c r="G19" s="320" t="s">
        <v>396</v>
      </c>
      <c r="H19" s="320" t="s">
        <v>149</v>
      </c>
      <c r="I19" s="320" t="s">
        <v>364</v>
      </c>
    </row>
    <row r="20" spans="1:9" ht="110.1" customHeight="1">
      <c r="A20" s="345"/>
      <c r="B20" s="345"/>
      <c r="C20" s="345"/>
      <c r="D20" s="345"/>
      <c r="E20" s="345"/>
      <c r="F20" s="345"/>
      <c r="G20" s="345"/>
      <c r="H20" s="345"/>
      <c r="I20" s="345"/>
    </row>
    <row r="21" spans="1:9" ht="99.95" customHeight="1">
      <c r="A21" s="134" t="s">
        <v>397</v>
      </c>
      <c r="B21" s="135" t="s">
        <v>398</v>
      </c>
      <c r="C21" s="135" t="s">
        <v>399</v>
      </c>
      <c r="D21" s="135" t="s">
        <v>393</v>
      </c>
      <c r="E21" s="135" t="s">
        <v>400</v>
      </c>
      <c r="F21" s="135" t="s">
        <v>368</v>
      </c>
      <c r="G21" s="135" t="s">
        <v>401</v>
      </c>
      <c r="H21" s="135" t="s">
        <v>149</v>
      </c>
      <c r="I21" s="135" t="s">
        <v>364</v>
      </c>
    </row>
    <row r="22" spans="1:9" ht="116.1" customHeight="1">
      <c r="A22" s="134" t="s">
        <v>131</v>
      </c>
      <c r="B22" s="137" t="s">
        <v>402</v>
      </c>
      <c r="C22" s="136" t="s">
        <v>403</v>
      </c>
      <c r="D22" s="136" t="s">
        <v>393</v>
      </c>
      <c r="E22" s="136" t="s">
        <v>404</v>
      </c>
      <c r="F22" s="135" t="s">
        <v>368</v>
      </c>
      <c r="G22" s="135" t="s">
        <v>405</v>
      </c>
      <c r="H22" s="135" t="s">
        <v>149</v>
      </c>
      <c r="I22" s="135" t="s">
        <v>364</v>
      </c>
    </row>
    <row r="23" spans="1:9" ht="95.1" customHeight="1">
      <c r="A23" s="134" t="s">
        <v>132</v>
      </c>
      <c r="B23" s="135" t="s">
        <v>406</v>
      </c>
      <c r="C23" s="135" t="s">
        <v>407</v>
      </c>
      <c r="D23" s="135" t="s">
        <v>393</v>
      </c>
      <c r="E23" s="135" t="s">
        <v>408</v>
      </c>
      <c r="F23" s="135" t="s">
        <v>409</v>
      </c>
      <c r="G23" s="135" t="s">
        <v>410</v>
      </c>
      <c r="H23" s="135" t="s">
        <v>149</v>
      </c>
      <c r="I23" s="135" t="s">
        <v>364</v>
      </c>
    </row>
  </sheetData>
  <mergeCells count="74">
    <mergeCell ref="E1:E6"/>
    <mergeCell ref="F1:F6"/>
    <mergeCell ref="G1:G6"/>
    <mergeCell ref="H1:H6"/>
    <mergeCell ref="I1:I6"/>
    <mergeCell ref="A1:C1"/>
    <mergeCell ref="D1:D6"/>
    <mergeCell ref="A2:C2"/>
    <mergeCell ref="A3:B3"/>
    <mergeCell ref="A4:B4"/>
    <mergeCell ref="A5:B5"/>
    <mergeCell ref="A7:A8"/>
    <mergeCell ref="B7:B8"/>
    <mergeCell ref="C7:C8"/>
    <mergeCell ref="A9:A10"/>
    <mergeCell ref="B9:B10"/>
    <mergeCell ref="C9:C10"/>
    <mergeCell ref="A11:A12"/>
    <mergeCell ref="B11:B12"/>
    <mergeCell ref="C11:C12"/>
    <mergeCell ref="A13:A14"/>
    <mergeCell ref="B13:B14"/>
    <mergeCell ref="C13:C14"/>
    <mergeCell ref="I7:I8"/>
    <mergeCell ref="D9:D10"/>
    <mergeCell ref="E9:E10"/>
    <mergeCell ref="F9:F10"/>
    <mergeCell ref="G9:G10"/>
    <mergeCell ref="H9:H10"/>
    <mergeCell ref="I9:I10"/>
    <mergeCell ref="D7:D8"/>
    <mergeCell ref="E7:E8"/>
    <mergeCell ref="F7:F8"/>
    <mergeCell ref="G7:G8"/>
    <mergeCell ref="H7:H8"/>
    <mergeCell ref="I11:I12"/>
    <mergeCell ref="D13:D14"/>
    <mergeCell ref="E13:E14"/>
    <mergeCell ref="F13:F14"/>
    <mergeCell ref="G13:G14"/>
    <mergeCell ref="H13:H14"/>
    <mergeCell ref="I13:I14"/>
    <mergeCell ref="D11:D12"/>
    <mergeCell ref="E11:E12"/>
    <mergeCell ref="F11:F12"/>
    <mergeCell ref="G11:G12"/>
    <mergeCell ref="H11:H12"/>
    <mergeCell ref="I17:I18"/>
    <mergeCell ref="D15:D16"/>
    <mergeCell ref="E15:E16"/>
    <mergeCell ref="F15:F16"/>
    <mergeCell ref="G15:G16"/>
    <mergeCell ref="H15:H16"/>
    <mergeCell ref="D17:D18"/>
    <mergeCell ref="E17:E18"/>
    <mergeCell ref="F17:F18"/>
    <mergeCell ref="G17:G18"/>
    <mergeCell ref="H17:H18"/>
    <mergeCell ref="I19:I20"/>
    <mergeCell ref="A15:A16"/>
    <mergeCell ref="B15:B16"/>
    <mergeCell ref="C15:C16"/>
    <mergeCell ref="A17:A18"/>
    <mergeCell ref="B17:B18"/>
    <mergeCell ref="C17:C18"/>
    <mergeCell ref="A19:A20"/>
    <mergeCell ref="B19:B20"/>
    <mergeCell ref="C19:C20"/>
    <mergeCell ref="D19:D20"/>
    <mergeCell ref="E19:E20"/>
    <mergeCell ref="F19:F20"/>
    <mergeCell ref="G19:G20"/>
    <mergeCell ref="H19:H20"/>
    <mergeCell ref="I15:I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16</vt:i4>
      </vt:variant>
    </vt:vector>
  </HeadingPairs>
  <TitlesOfParts>
    <vt:vector size="16" baseType="lpstr">
      <vt:lpstr>Riepilogo di esportazione</vt:lpstr>
      <vt:lpstr>Misure generali</vt:lpstr>
      <vt:lpstr>INDICATORI RISK</vt:lpstr>
      <vt:lpstr>Valutazione Rischio autom</vt:lpstr>
      <vt:lpstr>area1</vt:lpstr>
      <vt:lpstr>area2</vt:lpstr>
      <vt:lpstr>area3</vt:lpstr>
      <vt:lpstr>area4</vt:lpstr>
      <vt:lpstr>area5</vt:lpstr>
      <vt:lpstr>area6</vt:lpstr>
      <vt:lpstr>area7</vt:lpstr>
      <vt:lpstr>area8</vt:lpstr>
      <vt:lpstr>area9</vt:lpstr>
      <vt:lpstr>area10</vt:lpstr>
      <vt:lpstr>area11</vt:lpstr>
      <vt:lpstr>area12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dcterms:created xsi:type="dcterms:W3CDTF">2026-04-28T09:35:20Z</dcterms:created>
  <dcterms:modified xsi:type="dcterms:W3CDTF">2026-04-28T11:40:42Z</dcterms:modified>
</cp:coreProperties>
</file>