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GRAFE\Desktop\documenti marco\ELETTORALE\CARTELLA ELEZIONI\elezioni comunali - 2026\"/>
    </mc:Choice>
  </mc:AlternateContent>
  <xr:revisionPtr revIDLastSave="0" documentId="13_ncr:1_{BF8B6D49-733C-403C-BC3C-20968ACE5426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EZION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D16" i="2"/>
  <c r="L3" i="2"/>
  <c r="L4" i="2"/>
  <c r="L5" i="2"/>
  <c r="L6" i="2"/>
  <c r="L7" i="2"/>
  <c r="L8" i="2"/>
  <c r="L9" i="2"/>
  <c r="L10" i="2"/>
  <c r="L11" i="2"/>
  <c r="L12" i="2"/>
  <c r="L13" i="2"/>
  <c r="L2" i="2"/>
  <c r="K13" i="2"/>
  <c r="H13" i="2"/>
  <c r="I13" i="2"/>
  <c r="J13" i="2"/>
  <c r="F3" i="2"/>
  <c r="F4" i="2"/>
  <c r="F5" i="2"/>
  <c r="F6" i="2"/>
  <c r="F7" i="2"/>
  <c r="F8" i="2"/>
  <c r="F9" i="2"/>
  <c r="F10" i="2"/>
  <c r="F11" i="2"/>
  <c r="F12" i="2"/>
  <c r="F13" i="2"/>
  <c r="F2" i="2"/>
  <c r="E13" i="2"/>
  <c r="D13" i="2"/>
  <c r="C13" i="2"/>
  <c r="B13" i="2"/>
</calcChain>
</file>

<file path=xl/sharedStrings.xml><?xml version="1.0" encoding="utf-8"?>
<sst xmlns="http://schemas.openxmlformats.org/spreadsheetml/2006/main" count="41" uniqueCount="36">
  <si>
    <r>
      <rPr>
        <sz val="10.5"/>
        <color rgb="FF010000"/>
        <rFont val="Arial Black"/>
        <family val="2"/>
      </rPr>
      <t>Lista N. 1</t>
    </r>
  </si>
  <si>
    <r>
      <rPr>
        <sz val="10.5"/>
        <color rgb="FF010000"/>
        <rFont val="Arial Black"/>
        <family val="2"/>
      </rPr>
      <t>Lista N. 2</t>
    </r>
  </si>
  <si>
    <r>
      <rPr>
        <sz val="14"/>
        <color rgb="FF010000"/>
        <rFont val="Arial Black"/>
        <family val="2"/>
      </rPr>
      <t xml:space="preserve">Giuseppe Loreto Battista
</t>
    </r>
    <r>
      <rPr>
        <sz val="7.5"/>
        <color rgb="FF010000"/>
        <rFont val="Tahoma"/>
        <family val="2"/>
      </rPr>
      <t xml:space="preserve">
</t>
    </r>
    <r>
      <rPr>
        <sz val="5.5"/>
        <color rgb="FF010000"/>
        <rFont val="Tahoma"/>
        <family val="2"/>
      </rPr>
      <t>(CANDIDATO ALLA CARICA DI SINDACO)</t>
    </r>
  </si>
  <si>
    <r>
      <rPr>
        <sz val="14"/>
        <color rgb="FF010000"/>
        <rFont val="Arial Black"/>
        <family val="2"/>
      </rPr>
      <t xml:space="preserve">Gianpio Sarracco
</t>
    </r>
    <r>
      <rPr>
        <sz val="7.5"/>
        <color rgb="FF010000"/>
        <rFont val="Tahoma"/>
        <family val="2"/>
      </rPr>
      <t xml:space="preserve">
</t>
    </r>
    <r>
      <rPr>
        <sz val="5.5"/>
        <color rgb="FF010000"/>
        <rFont val="Tahoma"/>
        <family val="2"/>
      </rPr>
      <t>(CANDIDATO ALLA CARICA DI SINDACO)</t>
    </r>
  </si>
  <si>
    <t>Tommaso Lancia detto "Tom"</t>
  </si>
  <si>
    <t>Cristiano Grimaldi detto "Ciccio"</t>
  </si>
  <si>
    <t>Massimiliano Iafrate detto "Massimo"</t>
  </si>
  <si>
    <t>Cinzia Veglianti</t>
  </si>
  <si>
    <t>Marcello Valletta</t>
  </si>
  <si>
    <t>Alessia Proia</t>
  </si>
  <si>
    <t>Enzo Iafrate</t>
  </si>
  <si>
    <t>Luca Parente</t>
  </si>
  <si>
    <t>Emanuele Giannetti detto "Zoran"</t>
  </si>
  <si>
    <t>Davide Simoni</t>
  </si>
  <si>
    <t xml:space="preserve">Manuela Bianchi
</t>
  </si>
  <si>
    <t>Pierluigi Bianchi</t>
  </si>
  <si>
    <t>Filippo Capuano</t>
  </si>
  <si>
    <t>Vittorio Casciano</t>
  </si>
  <si>
    <t>Francesco De Angelis</t>
  </si>
  <si>
    <t>Davide Di Stefano</t>
  </si>
  <si>
    <t>Eloisa Iafrate</t>
  </si>
  <si>
    <t>Davide Perciballi</t>
  </si>
  <si>
    <t>Gianfranco Rauso</t>
  </si>
  <si>
    <t>Claudia Zuffranieri</t>
  </si>
  <si>
    <t xml:space="preserve">Totali </t>
  </si>
  <si>
    <t>Sezione 1</t>
  </si>
  <si>
    <t>Sezione 2</t>
  </si>
  <si>
    <t>Sezione 3</t>
  </si>
  <si>
    <t>Sezione 4</t>
  </si>
  <si>
    <t>Totali</t>
  </si>
  <si>
    <t>Eletti</t>
  </si>
  <si>
    <t>Non Eletti</t>
  </si>
  <si>
    <t>Note:</t>
  </si>
  <si>
    <t>Totali schede nulle</t>
  </si>
  <si>
    <t>Totali schede Bianche</t>
  </si>
  <si>
    <t>Totale schede contestate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</si>
</sst>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sz val="10.5"/>
      <name val="Arial Black"/>
    </font>
    <font>
      <sz val="10.5"/>
      <color rgb="FF010000"/>
      <name val="Arial Black"/>
      <family val="2"/>
    </font>
    <font>
      <sz val="14"/>
      <color rgb="FF010000"/>
      <name val="Arial Black"/>
      <family val="2"/>
    </font>
    <font>
      <sz val="7.5"/>
      <color rgb="FF010000"/>
      <name val="Tahoma"/>
      <family val="2"/>
    </font>
    <font>
      <sz val="5.5"/>
      <color rgb="FF010000"/>
      <name val="Tahoma"/>
      <family val="2"/>
    </font>
    <font>
      <sz val="10"/>
      <color rgb="FF010000"/>
      <name val="Times New Roman"/>
      <family val="2"/>
      <charset val="204"/>
    </font>
    <font>
      <sz val="10"/>
      <color rgb="FF000000"/>
      <name val="Times New Roman"/>
      <family val="1"/>
    </font>
    <font>
      <sz val="10.5"/>
      <name val="Arial Black"/>
      <family val="2"/>
    </font>
    <font>
      <b/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7" xfId="0" applyFont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7" fillId="3" borderId="7" xfId="0" applyFont="1" applyFill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9" fillId="0" borderId="5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0" fillId="4" borderId="1" xfId="0" applyFill="1" applyBorder="1" applyAlignment="1">
      <alignment horizontal="center" vertical="top"/>
    </xf>
    <xf numFmtId="0" fontId="0" fillId="5" borderId="1" xfId="0" applyFill="1" applyBorder="1" applyAlignment="1">
      <alignment horizontal="center" vertical="top"/>
    </xf>
    <xf numFmtId="0" fontId="0" fillId="6" borderId="1" xfId="0" applyFill="1" applyBorder="1" applyAlignment="1">
      <alignment horizontal="center" vertical="top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8"/>
  <sheetViews>
    <sheetView tabSelected="1" workbookViewId="0">
      <selection activeCell="G28" sqref="G28"/>
    </sheetView>
  </sheetViews>
  <sheetFormatPr defaultRowHeight="12.75" x14ac:dyDescent="0.2"/>
  <cols>
    <col min="1" max="1" width="44.83203125" style="1" customWidth="1"/>
    <col min="2" max="5" width="13.83203125" style="1" bestFit="1" customWidth="1"/>
    <col min="6" max="6" width="13.83203125" style="1" customWidth="1"/>
    <col min="7" max="7" width="39.5" style="1" customWidth="1"/>
    <col min="8" max="11" width="13.83203125" bestFit="1" customWidth="1"/>
  </cols>
  <sheetData>
    <row r="1" spans="1:12" ht="21.6" customHeight="1" x14ac:dyDescent="0.2">
      <c r="A1" s="9" t="s">
        <v>0</v>
      </c>
      <c r="B1" s="10" t="s">
        <v>25</v>
      </c>
      <c r="C1" s="10" t="s">
        <v>26</v>
      </c>
      <c r="D1" s="10" t="s">
        <v>27</v>
      </c>
      <c r="E1" s="10" t="s">
        <v>28</v>
      </c>
      <c r="F1" s="10" t="s">
        <v>29</v>
      </c>
      <c r="G1" s="11" t="s">
        <v>1</v>
      </c>
      <c r="H1" s="10" t="s">
        <v>25</v>
      </c>
      <c r="I1" s="10" t="s">
        <v>26</v>
      </c>
      <c r="J1" s="10" t="s">
        <v>27</v>
      </c>
      <c r="K1" s="10" t="s">
        <v>28</v>
      </c>
      <c r="L1" s="12" t="s">
        <v>29</v>
      </c>
    </row>
    <row r="2" spans="1:12" s="5" customFormat="1" ht="50.1" customHeight="1" x14ac:dyDescent="0.2">
      <c r="A2" s="13" t="s">
        <v>2</v>
      </c>
      <c r="B2" s="4">
        <v>251</v>
      </c>
      <c r="C2" s="4">
        <v>210</v>
      </c>
      <c r="D2" s="4">
        <v>136</v>
      </c>
      <c r="E2" s="3">
        <v>328</v>
      </c>
      <c r="F2" s="7">
        <f>SUM(B2:E2)</f>
        <v>925</v>
      </c>
      <c r="G2" s="4" t="s">
        <v>3</v>
      </c>
      <c r="H2" s="4">
        <v>230</v>
      </c>
      <c r="I2" s="4">
        <v>220</v>
      </c>
      <c r="J2" s="4">
        <v>150</v>
      </c>
      <c r="K2" s="3">
        <v>282</v>
      </c>
      <c r="L2" s="14">
        <f>SUM(H2:K2)</f>
        <v>882</v>
      </c>
    </row>
    <row r="3" spans="1:12" ht="13.5" customHeight="1" x14ac:dyDescent="0.2">
      <c r="A3" s="29" t="s">
        <v>4</v>
      </c>
      <c r="B3" s="3">
        <v>20</v>
      </c>
      <c r="C3" s="3">
        <v>20</v>
      </c>
      <c r="D3" s="3">
        <v>20</v>
      </c>
      <c r="E3" s="2">
        <v>17</v>
      </c>
      <c r="F3" s="7">
        <f t="shared" ref="F3:F13" si="0">SUM(B3:E3)</f>
        <v>77</v>
      </c>
      <c r="G3" s="31" t="s">
        <v>14</v>
      </c>
      <c r="H3" s="3">
        <v>22</v>
      </c>
      <c r="I3" s="3">
        <v>53</v>
      </c>
      <c r="J3" s="3">
        <v>12</v>
      </c>
      <c r="K3" s="2">
        <v>34</v>
      </c>
      <c r="L3" s="14">
        <f t="shared" ref="L3:L13" si="1">SUM(H3:K3)</f>
        <v>121</v>
      </c>
    </row>
    <row r="4" spans="1:12" x14ac:dyDescent="0.2">
      <c r="A4" s="30" t="s">
        <v>5</v>
      </c>
      <c r="B4" s="2">
        <v>78</v>
      </c>
      <c r="C4" s="2">
        <v>50</v>
      </c>
      <c r="D4" s="2">
        <v>16</v>
      </c>
      <c r="E4" s="2">
        <v>39</v>
      </c>
      <c r="F4" s="7">
        <f t="shared" si="0"/>
        <v>183</v>
      </c>
      <c r="G4" s="32" t="s">
        <v>15</v>
      </c>
      <c r="H4" s="2">
        <v>42</v>
      </c>
      <c r="I4" s="2">
        <v>19</v>
      </c>
      <c r="J4" s="2">
        <v>22</v>
      </c>
      <c r="K4" s="2">
        <v>29</v>
      </c>
      <c r="L4" s="15">
        <f t="shared" si="1"/>
        <v>112</v>
      </c>
    </row>
    <row r="5" spans="1:12" x14ac:dyDescent="0.2">
      <c r="A5" s="30" t="s">
        <v>6</v>
      </c>
      <c r="B5" s="2">
        <v>12</v>
      </c>
      <c r="C5" s="2">
        <v>23</v>
      </c>
      <c r="D5" s="2">
        <v>15</v>
      </c>
      <c r="E5" s="2">
        <v>31</v>
      </c>
      <c r="F5" s="7">
        <f t="shared" si="0"/>
        <v>81</v>
      </c>
      <c r="G5" s="32" t="s">
        <v>16</v>
      </c>
      <c r="H5" s="2">
        <v>6</v>
      </c>
      <c r="I5" s="2">
        <v>18</v>
      </c>
      <c r="J5" s="2">
        <v>7</v>
      </c>
      <c r="K5" s="2">
        <v>0</v>
      </c>
      <c r="L5" s="15">
        <f t="shared" si="1"/>
        <v>31</v>
      </c>
    </row>
    <row r="6" spans="1:12" x14ac:dyDescent="0.2">
      <c r="A6" s="30" t="s">
        <v>7</v>
      </c>
      <c r="B6" s="2">
        <v>27</v>
      </c>
      <c r="C6" s="2">
        <v>14</v>
      </c>
      <c r="D6" s="2">
        <v>17</v>
      </c>
      <c r="E6" s="2">
        <v>16</v>
      </c>
      <c r="F6" s="7">
        <f t="shared" si="0"/>
        <v>74</v>
      </c>
      <c r="G6" s="32" t="s">
        <v>17</v>
      </c>
      <c r="H6" s="2">
        <v>25</v>
      </c>
      <c r="I6" s="2">
        <v>9</v>
      </c>
      <c r="J6" s="2">
        <v>5</v>
      </c>
      <c r="K6" s="2">
        <v>9</v>
      </c>
      <c r="L6" s="15">
        <f t="shared" si="1"/>
        <v>48</v>
      </c>
    </row>
    <row r="7" spans="1:12" x14ac:dyDescent="0.2">
      <c r="A7" s="30" t="s">
        <v>8</v>
      </c>
      <c r="B7" s="2">
        <v>7</v>
      </c>
      <c r="C7" s="2">
        <v>16</v>
      </c>
      <c r="D7" s="2">
        <v>0</v>
      </c>
      <c r="E7" s="2">
        <v>19</v>
      </c>
      <c r="F7" s="8">
        <f t="shared" si="0"/>
        <v>42</v>
      </c>
      <c r="G7" s="32" t="s">
        <v>18</v>
      </c>
      <c r="H7" s="2">
        <v>35</v>
      </c>
      <c r="I7" s="2">
        <v>28</v>
      </c>
      <c r="J7" s="2">
        <v>8</v>
      </c>
      <c r="K7" s="2">
        <v>11</v>
      </c>
      <c r="L7" s="15">
        <f t="shared" si="1"/>
        <v>82</v>
      </c>
    </row>
    <row r="8" spans="1:12" x14ac:dyDescent="0.2">
      <c r="A8" s="30" t="s">
        <v>9</v>
      </c>
      <c r="B8" s="2">
        <v>26</v>
      </c>
      <c r="C8" s="2">
        <v>10</v>
      </c>
      <c r="D8" s="2">
        <v>23</v>
      </c>
      <c r="E8" s="2">
        <v>30</v>
      </c>
      <c r="F8" s="7">
        <f t="shared" si="0"/>
        <v>89</v>
      </c>
      <c r="G8" s="32" t="s">
        <v>19</v>
      </c>
      <c r="H8" s="2">
        <v>13</v>
      </c>
      <c r="I8" s="2">
        <v>25</v>
      </c>
      <c r="J8" s="2">
        <v>11</v>
      </c>
      <c r="K8" s="2">
        <v>69</v>
      </c>
      <c r="L8" s="15">
        <f t="shared" si="1"/>
        <v>118</v>
      </c>
    </row>
    <row r="9" spans="1:12" x14ac:dyDescent="0.2">
      <c r="A9" s="30" t="s">
        <v>10</v>
      </c>
      <c r="B9" s="2">
        <v>3</v>
      </c>
      <c r="C9" s="2">
        <v>8</v>
      </c>
      <c r="D9" s="2">
        <v>10</v>
      </c>
      <c r="E9" s="2">
        <v>10</v>
      </c>
      <c r="F9" s="8">
        <f t="shared" si="0"/>
        <v>31</v>
      </c>
      <c r="G9" s="32" t="s">
        <v>20</v>
      </c>
      <c r="H9" s="2">
        <v>24</v>
      </c>
      <c r="I9" s="2">
        <v>17</v>
      </c>
      <c r="J9" s="2">
        <v>61</v>
      </c>
      <c r="K9" s="2">
        <v>28</v>
      </c>
      <c r="L9" s="14">
        <f t="shared" si="1"/>
        <v>130</v>
      </c>
    </row>
    <row r="10" spans="1:12" x14ac:dyDescent="0.2">
      <c r="A10" s="30" t="s">
        <v>11</v>
      </c>
      <c r="B10" s="2">
        <v>13</v>
      </c>
      <c r="C10" s="2">
        <v>7</v>
      </c>
      <c r="D10" s="2">
        <v>2</v>
      </c>
      <c r="E10" s="2">
        <v>9</v>
      </c>
      <c r="F10" s="8">
        <f t="shared" si="0"/>
        <v>31</v>
      </c>
      <c r="G10" s="32" t="s">
        <v>21</v>
      </c>
      <c r="H10" s="2">
        <v>8</v>
      </c>
      <c r="I10" s="2">
        <v>15</v>
      </c>
      <c r="J10" s="2">
        <v>3</v>
      </c>
      <c r="K10" s="2">
        <v>43</v>
      </c>
      <c r="L10" s="15">
        <f t="shared" si="1"/>
        <v>69</v>
      </c>
    </row>
    <row r="11" spans="1:12" x14ac:dyDescent="0.2">
      <c r="A11" s="30" t="s">
        <v>12</v>
      </c>
      <c r="B11" s="2">
        <v>36</v>
      </c>
      <c r="C11" s="2">
        <v>35</v>
      </c>
      <c r="D11" s="2">
        <v>14</v>
      </c>
      <c r="E11" s="2">
        <v>65</v>
      </c>
      <c r="F11" s="7">
        <f t="shared" si="0"/>
        <v>150</v>
      </c>
      <c r="G11" s="32" t="s">
        <v>22</v>
      </c>
      <c r="H11" s="2">
        <v>33</v>
      </c>
      <c r="I11" s="2">
        <v>22</v>
      </c>
      <c r="J11" s="2">
        <v>5</v>
      </c>
      <c r="K11" s="2">
        <v>23</v>
      </c>
      <c r="L11" s="15">
        <f t="shared" si="1"/>
        <v>83</v>
      </c>
    </row>
    <row r="12" spans="1:12" x14ac:dyDescent="0.2">
      <c r="A12" s="30" t="s">
        <v>13</v>
      </c>
      <c r="B12" s="2">
        <v>21</v>
      </c>
      <c r="C12" s="2">
        <v>16</v>
      </c>
      <c r="D12" s="2">
        <v>13</v>
      </c>
      <c r="E12" s="2">
        <v>72</v>
      </c>
      <c r="F12" s="7">
        <f t="shared" si="0"/>
        <v>122</v>
      </c>
      <c r="G12" s="32" t="s">
        <v>23</v>
      </c>
      <c r="H12" s="2">
        <v>9</v>
      </c>
      <c r="I12" s="2">
        <v>9</v>
      </c>
      <c r="J12" s="2">
        <v>3</v>
      </c>
      <c r="K12" s="2">
        <v>15</v>
      </c>
      <c r="L12" s="15">
        <f t="shared" si="1"/>
        <v>36</v>
      </c>
    </row>
    <row r="13" spans="1:12" x14ac:dyDescent="0.2">
      <c r="A13" s="16" t="s">
        <v>24</v>
      </c>
      <c r="B13" s="6">
        <f>SUM(B3:B12)</f>
        <v>243</v>
      </c>
      <c r="C13" s="6">
        <f>SUM(C3:C12)</f>
        <v>199</v>
      </c>
      <c r="D13" s="6">
        <f>SUM(D3:D12)</f>
        <v>130</v>
      </c>
      <c r="E13" s="6">
        <f>SUM(E3:E12)</f>
        <v>308</v>
      </c>
      <c r="F13" s="3">
        <f t="shared" si="0"/>
        <v>880</v>
      </c>
      <c r="G13" s="2"/>
      <c r="H13" s="6">
        <f>SUM(H3:H12)</f>
        <v>217</v>
      </c>
      <c r="I13" s="6">
        <f>SUM(I3:I12)</f>
        <v>215</v>
      </c>
      <c r="J13" s="6">
        <f>SUM(J3:J12)</f>
        <v>137</v>
      </c>
      <c r="K13" s="6">
        <f>SUM(K3:K12)</f>
        <v>261</v>
      </c>
      <c r="L13" s="17">
        <f t="shared" si="1"/>
        <v>830</v>
      </c>
    </row>
    <row r="14" spans="1:12" x14ac:dyDescent="0.2">
      <c r="A14" s="18"/>
      <c r="B14" s="19"/>
      <c r="C14" s="19"/>
      <c r="D14" s="19"/>
      <c r="E14" s="19"/>
      <c r="F14" s="19"/>
      <c r="G14" s="19"/>
      <c r="H14" s="20"/>
      <c r="I14" s="20"/>
      <c r="J14" s="20"/>
      <c r="K14" s="20"/>
      <c r="L14" s="21"/>
    </row>
    <row r="15" spans="1:12" x14ac:dyDescent="0.2">
      <c r="A15" s="22" t="s">
        <v>32</v>
      </c>
      <c r="B15" s="19"/>
      <c r="C15" s="19"/>
      <c r="D15" s="19"/>
      <c r="E15" s="19"/>
      <c r="F15" s="19"/>
      <c r="G15" s="19"/>
      <c r="H15" s="20"/>
      <c r="I15" s="20"/>
      <c r="J15" s="20"/>
      <c r="K15" s="20"/>
      <c r="L15" s="21"/>
    </row>
    <row r="16" spans="1:12" ht="25.5" x14ac:dyDescent="0.2">
      <c r="A16" s="23" t="s">
        <v>30</v>
      </c>
      <c r="B16" s="19"/>
      <c r="C16" s="33" t="s">
        <v>33</v>
      </c>
      <c r="D16" s="34">
        <f>8+12+1+10</f>
        <v>31</v>
      </c>
      <c r="E16" s="19"/>
      <c r="F16" s="19"/>
      <c r="G16" s="19"/>
      <c r="H16" s="20"/>
      <c r="I16" s="20"/>
      <c r="J16" s="20"/>
      <c r="K16" s="20"/>
      <c r="L16" s="21"/>
    </row>
    <row r="17" spans="1:12" ht="25.5" x14ac:dyDescent="0.2">
      <c r="A17" s="24" t="s">
        <v>31</v>
      </c>
      <c r="B17" s="19"/>
      <c r="C17" s="33" t="s">
        <v>34</v>
      </c>
      <c r="D17" s="35">
        <f>3+4+5+1</f>
        <v>13</v>
      </c>
      <c r="E17" s="19"/>
      <c r="F17" s="19"/>
      <c r="G17" s="19"/>
      <c r="H17" s="20"/>
      <c r="I17" s="20"/>
      <c r="J17" s="20"/>
      <c r="K17" s="20"/>
      <c r="L17" s="21"/>
    </row>
    <row r="18" spans="1:12" ht="26.25" thickBot="1" x14ac:dyDescent="0.25">
      <c r="A18" s="25"/>
      <c r="B18" s="26"/>
      <c r="C18" s="33" t="s">
        <v>35</v>
      </c>
      <c r="D18" s="36">
        <v>2</v>
      </c>
      <c r="E18" s="26"/>
      <c r="F18" s="26"/>
      <c r="G18" s="26"/>
      <c r="H18" s="27"/>
      <c r="I18" s="27"/>
      <c r="J18" s="27"/>
      <c r="K18" s="27"/>
      <c r="L18" s="28"/>
    </row>
  </sheetData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SEZIONI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Fontana Liri 2026</dc:title>
  <cp:lastModifiedBy>ANAGRAFE</cp:lastModifiedBy>
  <cp:lastPrinted>2026-05-06T11:27:52Z</cp:lastPrinted>
  <dcterms:created xsi:type="dcterms:W3CDTF">2026-05-06T10:44:33Z</dcterms:created>
  <dcterms:modified xsi:type="dcterms:W3CDTF">2026-05-25T16:30:08Z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verter">
    <vt:lpwstr>SolidFramework v10.0.19910.1</vt:lpwstr>
  </property>
  <property fmtid="{D5CDD505-2E9C-101B-9397-08002B2CF9AE}" pid="3" name="Created">
    <vt:filetime>2026-04-28T00:00:00Z</vt:filetime>
  </property>
  <property fmtid="{D5CDD505-2E9C-101B-9397-08002B2CF9AE}" pid="4" name="Creator">
    <vt:lpwstr>Adobe Illustrator CC 22.0 (Macintosh)</vt:lpwstr>
  </property>
  <property fmtid="{D5CDD505-2E9C-101B-9397-08002B2CF9AE}" pid="5" name="LastSaved">
    <vt:filetime>2026-05-06T00:00:00Z</vt:filetime>
  </property>
  <property fmtid="{D5CDD505-2E9C-101B-9397-08002B2CF9AE}" pid="6" name="Producer">
    <vt:lpwstr>Adobe PDF library 15.00</vt:lpwstr>
  </property>
</Properties>
</file>