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agatti Claudia\Documenti\Trasparenza\Costi contabilizzati\"/>
    </mc:Choice>
  </mc:AlternateContent>
  <xr:revisionPtr revIDLastSave="0" documentId="8_{B3599A3E-886E-4AEF-98E0-CD0A38D10827}" xr6:coauthVersionLast="47" xr6:coauthVersionMax="47" xr10:uidLastSave="{00000000-0000-0000-0000-000000000000}"/>
  <bookViews>
    <workbookView xWindow="-120" yWindow="-120" windowWidth="29040" windowHeight="15720" xr2:uid="{C867A121-2A7A-424F-86CF-2D68AD9202E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6" i="1" l="1"/>
  <c r="C16" i="1"/>
  <c r="B16" i="1"/>
  <c r="F15" i="1"/>
  <c r="F14" i="1"/>
  <c r="F13" i="1"/>
  <c r="F12" i="1"/>
  <c r="F11" i="1"/>
  <c r="F10" i="1"/>
  <c r="F9" i="1"/>
  <c r="F8" i="1"/>
  <c r="F7" i="1"/>
  <c r="F6" i="1"/>
  <c r="F5" i="1"/>
  <c r="F4" i="1"/>
  <c r="E7" i="1" l="1"/>
  <c r="E5" i="1"/>
  <c r="E4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G6" i="1"/>
  <c r="E6" i="1"/>
  <c r="G5" i="1"/>
  <c r="G4" i="1"/>
  <c r="F16" i="1"/>
  <c r="G16" i="1" s="1"/>
</calcChain>
</file>

<file path=xl/sharedStrings.xml><?xml version="1.0" encoding="utf-8"?>
<sst xmlns="http://schemas.openxmlformats.org/spreadsheetml/2006/main" count="48" uniqueCount="26">
  <si>
    <t>Comune di Corbetta - Costi contabilizzati dei servizi erogati - Anni 2023-2025</t>
  </si>
  <si>
    <t>Servizio/Missione</t>
  </si>
  <si>
    <t>2023</t>
  </si>
  <si>
    <t>2024</t>
  </si>
  <si>
    <t>2025</t>
  </si>
  <si>
    <t>Incidenza 2025</t>
  </si>
  <si>
    <t>Variazione 2025/2024</t>
  </si>
  <si>
    <t>Variazione %</t>
  </si>
  <si>
    <t>Fonte</t>
  </si>
  <si>
    <t>Note</t>
  </si>
  <si>
    <t>Servizi istituzionali, generali e di gestione</t>
  </si>
  <si>
    <t>Rendiconto - Allegato e) Spese per macroaggregati</t>
  </si>
  <si>
    <t>Titolo I - Impegni</t>
  </si>
  <si>
    <t>Ordine pubblico e sicurezza</t>
  </si>
  <si>
    <t>Istruzione e diritto allo studio</t>
  </si>
  <si>
    <t>Tutela e valorizzazione beni e attività culturali</t>
  </si>
  <si>
    <t>Politiche giovanili, sport e tempo libero</t>
  </si>
  <si>
    <t>Turismo</t>
  </si>
  <si>
    <t>Assetto del territorio ed edilizia abitativa</t>
  </si>
  <si>
    <t>Sviluppo sostenibile e tutela ambiente</t>
  </si>
  <si>
    <t>Trasporti e diritto alla mobilità</t>
  </si>
  <si>
    <t>Soccorso civile</t>
  </si>
  <si>
    <t>Diritti sociali, politiche sociali e famiglia</t>
  </si>
  <si>
    <t>Sviluppo economico e competitività</t>
  </si>
  <si>
    <t>Totale spesa corrente</t>
  </si>
  <si>
    <t>Rendiconto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</si>
</sst>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5">
    <font>
      <sz val="11"/>
      <color theme="1"/>
      <name val="Aptos Narrow"/>
      <family val="2"/>
      <scheme val="minor"/>
    </font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0" xfId="1" applyFont="1" applyFill="1" applyAlignment="1">
      <alignment horizontal="center" vertical="center"/>
    </xf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164" fontId="0" fillId="0" borderId="0" xfId="1" applyNumberFormat="1" applyFont="1"/>
    <xf numFmtId="10" fontId="0" fillId="0" borderId="0" xfId="1" applyNumberFormat="1" applyFont="1"/>
    <xf numFmtId="0" fontId="4" fillId="3" borderId="0" xfId="1" applyFont="1" applyFill="1"/>
    <xf numFmtId="164" fontId="4" fillId="3" borderId="0" xfId="1" applyNumberFormat="1" applyFont="1" applyFill="1"/>
    <xf numFmtId="10" fontId="4" fillId="3" borderId="0" xfId="1" applyNumberFormat="1" applyFont="1" applyFill="1"/>
  </cellXfs>
  <cellStyles count="2">
    <cellStyle name="Normal" xfId="1" xr:uid="{23EE4BD9-8ECB-4759-9A84-9B11950BCEE6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F17EB9-1ADC-44B3-8BE9-06AA8DD7E51B}" name="ATTable" displayName="ATTable" ref="A3:I16">
  <tableColumns count="9">
    <tableColumn id="1" xr3:uid="{4D01C8B4-20CA-4B3A-93DF-0CA381E1B9CB}" name="Servizio/Missione"/>
    <tableColumn id="2" xr3:uid="{2ED3A185-C649-4764-98EB-FB624061D447}" name="2023"/>
    <tableColumn id="3" xr3:uid="{F17960A0-13DF-4530-8092-4B88ABB9E7EF}" name="2024"/>
    <tableColumn id="4" xr3:uid="{6AA4ED88-92B6-48D9-ACC6-3A39CB5EC746}" name="2025"/>
    <tableColumn id="5" xr3:uid="{B8029278-AE48-4265-9835-3354F9561406}" name="Incidenza 2025"/>
    <tableColumn id="6" xr3:uid="{98682EA8-5912-4A02-BFF0-40D9581DB16F}" name="Variazione 2025/2024">
      <calculatedColumnFormula>D4-C4</calculatedColumnFormula>
    </tableColumn>
    <tableColumn id="7" xr3:uid="{4A7E97BC-3020-4C83-B033-0C2C06014758}" name="Variazione %">
      <calculatedColumnFormula>IFERROR(F4/C4,"")</calculatedColumnFormula>
    </tableColumn>
    <tableColumn id="8" xr3:uid="{EAC48A38-B0D0-40B5-A719-304860E0925D}" name="Fonte"/>
    <tableColumn id="9" xr3:uid="{2287F5F2-3D55-40C7-B6E3-932EFFB2712B}" name="No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5308-19AD-4A8A-AB25-D52041A4778F}">
  <dimension ref="A1:I16"/>
  <sheetViews>
    <sheetView tabSelected="1" workbookViewId="0">
      <selection activeCell="B22" sqref="B22"/>
    </sheetView>
  </sheetViews>
  <sheetFormatPr defaultRowHeight="15"/>
  <cols>
    <col min="1" max="1" width="48" customWidth="1"/>
    <col min="2" max="2" width="26.85546875" customWidth="1"/>
    <col min="3" max="3" width="20.140625" customWidth="1"/>
    <col min="4" max="4" width="19.28515625" customWidth="1"/>
    <col min="5" max="5" width="16.85546875" customWidth="1"/>
    <col min="6" max="6" width="23.42578125" customWidth="1"/>
    <col min="7" max="7" width="14.85546875" customWidth="1"/>
    <col min="8" max="8" width="46" customWidth="1"/>
    <col min="9" max="9" width="30.140625" customWidth="1"/>
  </cols>
  <sheetData>
    <row r="1" spans="1:9" ht="18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>
      <c r="A4" t="s">
        <v>10</v>
      </c>
      <c r="B4" s="4">
        <v>4502970.9400000004</v>
      </c>
      <c r="C4" s="4">
        <v>4550945.68</v>
      </c>
      <c r="D4" s="4">
        <v>4640918.5599999996</v>
      </c>
      <c r="E4" s="5">
        <f t="shared" ref="E4:E15" si="0">D4/$D$16</f>
        <v>0.36853079577214082</v>
      </c>
      <c r="F4" s="4">
        <f t="shared" ref="F4:F16" si="1">D4-C4</f>
        <v>89972.879999999888</v>
      </c>
      <c r="G4" s="5">
        <f t="shared" ref="G4:G16" si="2">IFERROR(F4/C4,"")</f>
        <v>1.9770150277864863E-2</v>
      </c>
      <c r="H4" t="s">
        <v>11</v>
      </c>
      <c r="I4" t="s">
        <v>12</v>
      </c>
    </row>
    <row r="5" spans="1:9">
      <c r="A5" t="s">
        <v>13</v>
      </c>
      <c r="B5" s="4">
        <v>605091.56999999995</v>
      </c>
      <c r="C5" s="4">
        <v>679013.26</v>
      </c>
      <c r="D5" s="4">
        <v>587223.14</v>
      </c>
      <c r="E5" s="5">
        <f t="shared" si="0"/>
        <v>4.6630814198130484E-2</v>
      </c>
      <c r="F5" s="4">
        <f t="shared" si="1"/>
        <v>-91790.12</v>
      </c>
      <c r="G5" s="5">
        <f t="shared" si="2"/>
        <v>-0.13518163106269823</v>
      </c>
      <c r="H5" t="s">
        <v>11</v>
      </c>
      <c r="I5" t="s">
        <v>12</v>
      </c>
    </row>
    <row r="6" spans="1:9">
      <c r="A6" t="s">
        <v>14</v>
      </c>
      <c r="B6" s="4">
        <v>3268671.14</v>
      </c>
      <c r="C6" s="4">
        <v>3086998.86</v>
      </c>
      <c r="D6" s="4">
        <v>3115679.78</v>
      </c>
      <c r="E6" s="5">
        <f t="shared" si="0"/>
        <v>0.24741307865022497</v>
      </c>
      <c r="F6" s="4">
        <f t="shared" si="1"/>
        <v>28680.919999999925</v>
      </c>
      <c r="G6" s="5">
        <f t="shared" si="2"/>
        <v>9.2908748272099873E-3</v>
      </c>
      <c r="H6" t="s">
        <v>11</v>
      </c>
      <c r="I6" t="s">
        <v>12</v>
      </c>
    </row>
    <row r="7" spans="1:9">
      <c r="A7" t="s">
        <v>15</v>
      </c>
      <c r="B7" s="4">
        <v>308794.37</v>
      </c>
      <c r="C7" s="4">
        <v>309648.19</v>
      </c>
      <c r="D7" s="4">
        <v>308246.05</v>
      </c>
      <c r="E7" s="5">
        <f t="shared" si="0"/>
        <v>2.4477516817299875E-2</v>
      </c>
      <c r="F7" s="4">
        <f t="shared" si="1"/>
        <v>-1402.140000000014</v>
      </c>
      <c r="G7" s="5">
        <f t="shared" si="2"/>
        <v>-4.5281711480374357E-3</v>
      </c>
      <c r="H7" t="s">
        <v>11</v>
      </c>
      <c r="I7" t="s">
        <v>12</v>
      </c>
    </row>
    <row r="8" spans="1:9">
      <c r="A8" t="s">
        <v>16</v>
      </c>
      <c r="B8" s="4">
        <v>93724.65</v>
      </c>
      <c r="C8" s="4">
        <v>121621.97</v>
      </c>
      <c r="D8" s="4">
        <v>115078.91</v>
      </c>
      <c r="E8" s="5">
        <f t="shared" si="0"/>
        <v>9.1383034911283988E-3</v>
      </c>
      <c r="F8" s="4">
        <f t="shared" si="1"/>
        <v>-6543.0599999999977</v>
      </c>
      <c r="G8" s="5">
        <f t="shared" si="2"/>
        <v>-5.3798339230979382E-2</v>
      </c>
      <c r="H8" t="s">
        <v>11</v>
      </c>
      <c r="I8" t="s">
        <v>12</v>
      </c>
    </row>
    <row r="9" spans="1:9">
      <c r="A9" t="s">
        <v>17</v>
      </c>
      <c r="B9" s="4">
        <v>16373.74</v>
      </c>
      <c r="C9" s="4">
        <v>33014.300000000003</v>
      </c>
      <c r="D9" s="4">
        <v>48608.18</v>
      </c>
      <c r="E9" s="5">
        <f t="shared" si="0"/>
        <v>3.8599279484954944E-3</v>
      </c>
      <c r="F9" s="4">
        <f t="shared" si="1"/>
        <v>15593.879999999997</v>
      </c>
      <c r="G9" s="5">
        <f t="shared" si="2"/>
        <v>0.4723371387550242</v>
      </c>
      <c r="H9" t="s">
        <v>11</v>
      </c>
      <c r="I9" t="s">
        <v>12</v>
      </c>
    </row>
    <row r="10" spans="1:9">
      <c r="A10" t="s">
        <v>18</v>
      </c>
      <c r="B10" s="4">
        <v>0</v>
      </c>
      <c r="C10" s="4">
        <v>806.04</v>
      </c>
      <c r="D10" s="4">
        <v>0</v>
      </c>
      <c r="E10" s="5">
        <f t="shared" si="0"/>
        <v>0</v>
      </c>
      <c r="F10" s="4">
        <f t="shared" si="1"/>
        <v>-806.04</v>
      </c>
      <c r="G10" s="5">
        <f t="shared" si="2"/>
        <v>-1</v>
      </c>
      <c r="H10" t="s">
        <v>11</v>
      </c>
      <c r="I10" t="s">
        <v>12</v>
      </c>
    </row>
    <row r="11" spans="1:9">
      <c r="A11" t="s">
        <v>19</v>
      </c>
      <c r="B11" s="4">
        <v>521158.26</v>
      </c>
      <c r="C11" s="4">
        <v>610327.41</v>
      </c>
      <c r="D11" s="4">
        <v>485627.69</v>
      </c>
      <c r="E11" s="5">
        <f t="shared" si="0"/>
        <v>3.8563219054782667E-2</v>
      </c>
      <c r="F11" s="4">
        <f t="shared" si="1"/>
        <v>-124699.72000000003</v>
      </c>
      <c r="G11" s="5">
        <f t="shared" si="2"/>
        <v>-0.20431610633381192</v>
      </c>
      <c r="H11" t="s">
        <v>11</v>
      </c>
      <c r="I11" t="s">
        <v>12</v>
      </c>
    </row>
    <row r="12" spans="1:9">
      <c r="A12" t="s">
        <v>20</v>
      </c>
      <c r="B12" s="4">
        <v>702370.05</v>
      </c>
      <c r="C12" s="4">
        <v>754764.27</v>
      </c>
      <c r="D12" s="4">
        <v>753005.12</v>
      </c>
      <c r="E12" s="5">
        <f t="shared" si="0"/>
        <v>5.9795398800123835E-2</v>
      </c>
      <c r="F12" s="4">
        <f t="shared" si="1"/>
        <v>-1759.1500000000233</v>
      </c>
      <c r="G12" s="5">
        <f t="shared" si="2"/>
        <v>-2.3307277118457437E-3</v>
      </c>
      <c r="H12" t="s">
        <v>11</v>
      </c>
      <c r="I12" t="s">
        <v>12</v>
      </c>
    </row>
    <row r="13" spans="1:9">
      <c r="A13" t="s">
        <v>21</v>
      </c>
      <c r="B13" s="4">
        <v>21826.720000000001</v>
      </c>
      <c r="C13" s="4">
        <v>6000</v>
      </c>
      <c r="D13" s="4">
        <v>7000</v>
      </c>
      <c r="E13" s="5">
        <f t="shared" si="0"/>
        <v>5.5586314154260573E-4</v>
      </c>
      <c r="F13" s="4">
        <f t="shared" si="1"/>
        <v>1000</v>
      </c>
      <c r="G13" s="5">
        <f t="shared" si="2"/>
        <v>0.16666666666666666</v>
      </c>
      <c r="H13" t="s">
        <v>11</v>
      </c>
      <c r="I13" t="s">
        <v>12</v>
      </c>
    </row>
    <row r="14" spans="1:9">
      <c r="A14" t="s">
        <v>22</v>
      </c>
      <c r="B14" s="4">
        <v>2499931.2999999998</v>
      </c>
      <c r="C14" s="4">
        <v>2460786.69</v>
      </c>
      <c r="D14" s="4">
        <v>2503641.38</v>
      </c>
      <c r="E14" s="5">
        <f t="shared" si="0"/>
        <v>0.19881170896898068</v>
      </c>
      <c r="F14" s="4">
        <f t="shared" si="1"/>
        <v>42854.689999999944</v>
      </c>
      <c r="G14" s="5">
        <f t="shared" si="2"/>
        <v>1.7415036489814541E-2</v>
      </c>
      <c r="H14" t="s">
        <v>11</v>
      </c>
      <c r="I14" t="s">
        <v>12</v>
      </c>
    </row>
    <row r="15" spans="1:9">
      <c r="A15" t="s">
        <v>23</v>
      </c>
      <c r="B15" s="4">
        <v>145960.13</v>
      </c>
      <c r="C15" s="4">
        <v>123910.72</v>
      </c>
      <c r="D15" s="4">
        <v>27999</v>
      </c>
      <c r="E15" s="5">
        <f t="shared" si="0"/>
        <v>2.2233731571502028E-3</v>
      </c>
      <c r="F15" s="4">
        <f t="shared" si="1"/>
        <v>-95911.72</v>
      </c>
      <c r="G15" s="5">
        <f t="shared" si="2"/>
        <v>-0.77403892092629278</v>
      </c>
      <c r="H15" t="s">
        <v>11</v>
      </c>
      <c r="I15" t="s">
        <v>12</v>
      </c>
    </row>
    <row r="16" spans="1:9">
      <c r="A16" s="6" t="s">
        <v>24</v>
      </c>
      <c r="B16" s="7">
        <f>SUM(B4:B15)</f>
        <v>12686872.870000003</v>
      </c>
      <c r="C16" s="7">
        <f t="shared" ref="C16:D16" si="3">SUM(C4:C15)</f>
        <v>12737837.389999999</v>
      </c>
      <c r="D16" s="7">
        <f t="shared" si="3"/>
        <v>12593027.809999999</v>
      </c>
      <c r="E16" s="8"/>
      <c r="F16" s="7">
        <f t="shared" si="1"/>
        <v>-144809.58000000007</v>
      </c>
      <c r="G16" s="8">
        <f t="shared" si="2"/>
        <v>-1.1368458833811513E-2</v>
      </c>
      <c r="H16" s="6" t="s">
        <v>25</v>
      </c>
      <c r="I16" s="6"/>
    </row>
  </sheetData>
  <mergeCells count="1">
    <mergeCell ref="A1:I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BAGATTI</dc:creator>
  <cp:lastModifiedBy>CLAUDIA BAGATTI</cp:lastModifiedBy>
  <dcterms:created xsi:type="dcterms:W3CDTF">2026-06-10T09:26:39Z</dcterms:created>
  <dcterms:modified xsi:type="dcterms:W3CDTF">2026-06-10T09:27:15Z</dcterms:modified>
</cp:coreProperties>
</file>