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civismartcloud.sharepoint.com/sites/AccordiQuadroConsip/1426 Consip Luce 1  3/14-26 CONSIP Luce 3 - Lotto 3/LOTTO 3/SL3 - AS Built/Lotto 3/L3 - Petriano/QE/"/>
    </mc:Choice>
  </mc:AlternateContent>
  <xr:revisionPtr revIDLastSave="10" documentId="13_ncr:1_{DA362A0D-DC36-4C0A-B41B-47AAD8E56238}" xr6:coauthVersionLast="47" xr6:coauthVersionMax="47" xr10:uidLastSave="{C1D1CAD0-22D4-4469-BA59-6F6B7E5F6BAE}"/>
  <bookViews>
    <workbookView xWindow="-120" yWindow="-120" windowWidth="29040" windowHeight="15840" activeTab="1" xr2:uid="{00000000-000D-0000-FFFF-FFFF00000000}"/>
  </bookViews>
  <sheets>
    <sheet name="Foglio1" sheetId="1" r:id="rId1"/>
    <sheet name="DA LAVORARE" sheetId="2" r:id="rId2"/>
  </sheets>
  <definedNames>
    <definedName name="_xlnm._FilterDatabase" localSheetId="1" hidden="1">'DA LAVORARE'!$A$1:$Q$1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</calcChain>
</file>

<file path=xl/sharedStrings.xml><?xml version="1.0" encoding="utf-8"?>
<sst xmlns="http://schemas.openxmlformats.org/spreadsheetml/2006/main" count="439" uniqueCount="270">
  <si>
    <t>wkt_geom</t>
  </si>
  <si>
    <t>id</t>
  </si>
  <si>
    <t>Quadro_Ele</t>
  </si>
  <si>
    <t>Tipo</t>
  </si>
  <si>
    <t>Accensione</t>
  </si>
  <si>
    <t>Int_Gener</t>
  </si>
  <si>
    <t>Int_Differ</t>
  </si>
  <si>
    <t>Linee_Alim</t>
  </si>
  <si>
    <t>Cod_Client</t>
  </si>
  <si>
    <t>Foto_Clien</t>
  </si>
  <si>
    <t>Cod_Contat</t>
  </si>
  <si>
    <t>Pist_spent</t>
  </si>
  <si>
    <t>Pist</t>
  </si>
  <si>
    <t>Foto_Pist</t>
  </si>
  <si>
    <t>Lettura_P1</t>
  </si>
  <si>
    <t>Foto_P1</t>
  </si>
  <si>
    <t>Lettura_P2</t>
  </si>
  <si>
    <t>Foto_P2</t>
  </si>
  <si>
    <t>Lettura_P3</t>
  </si>
  <si>
    <t>Foto_P3</t>
  </si>
  <si>
    <t>Lettura_A1</t>
  </si>
  <si>
    <t>Foto_A1</t>
  </si>
  <si>
    <t>Lettura_A2</t>
  </si>
  <si>
    <t>Foto_A2</t>
  </si>
  <si>
    <t>Lettura_A3</t>
  </si>
  <si>
    <t>Foto_A3</t>
  </si>
  <si>
    <t>Lettura_R1</t>
  </si>
  <si>
    <t>Lettura_R2</t>
  </si>
  <si>
    <t>Lettura_R3</t>
  </si>
  <si>
    <t>Tipo_Fluss</t>
  </si>
  <si>
    <t>Foto_Fluss</t>
  </si>
  <si>
    <t>Tipo_Allog</t>
  </si>
  <si>
    <t>Stato_Invo</t>
  </si>
  <si>
    <t>Stato_Appa</t>
  </si>
  <si>
    <t>Via</t>
  </si>
  <si>
    <t>Via_Nuova</t>
  </si>
  <si>
    <t>Foto_Appar</t>
  </si>
  <si>
    <t>Foto_Insie</t>
  </si>
  <si>
    <t>Note</t>
  </si>
  <si>
    <t>TN/MZ</t>
  </si>
  <si>
    <t>Data</t>
  </si>
  <si>
    <t>Validato</t>
  </si>
  <si>
    <t>Rilevatore</t>
  </si>
  <si>
    <t>Nuovo Quad</t>
  </si>
  <si>
    <t>PotSDF</t>
  </si>
  <si>
    <t>PotSDP</t>
  </si>
  <si>
    <t>Categoria</t>
  </si>
  <si>
    <t>Regolato_3</t>
  </si>
  <si>
    <t>TLC</t>
  </si>
  <si>
    <t>Nessun int</t>
  </si>
  <si>
    <t>x</t>
  </si>
  <si>
    <t>y</t>
  </si>
  <si>
    <t>Point (12.72396945737420282 43.78383424626928644)</t>
  </si>
  <si>
    <t>Monofase</t>
  </si>
  <si>
    <t>Crepuscolare-Orologio</t>
  </si>
  <si>
    <t>25 A</t>
  </si>
  <si>
    <t>300 mA</t>
  </si>
  <si>
    <t>2015-07-03-00-08-43-035.JPG</t>
  </si>
  <si>
    <t>08E6E5121-00400189</t>
  </si>
  <si>
    <t>2015-07-03-00-08-42-805.JPG</t>
  </si>
  <si>
    <t>2015-07-03-00-08-44-155.JPG</t>
  </si>
  <si>
    <t>2015-07-03-00-08-43-715.JPG</t>
  </si>
  <si>
    <t>2015-07-03-00-08-43-945.JPG</t>
  </si>
  <si>
    <t>2015-07-03-00-08-43-265.JPG</t>
  </si>
  <si>
    <t>2015-07-03-00-08-43-495.JPG</t>
  </si>
  <si>
    <t>2015-07-03-00-08-44-405.JPG</t>
  </si>
  <si>
    <t>Assente</t>
  </si>
  <si>
    <t>Armadio VTR</t>
  </si>
  <si>
    <t>Manutenere</t>
  </si>
  <si>
    <t>Buono</t>
  </si>
  <si>
    <t>Via Valle</t>
  </si>
  <si>
    <t>VIA FELLINI</t>
  </si>
  <si>
    <t>2015-07-03-00-08-42-585.JPG</t>
  </si>
  <si>
    <t>Q5.001 - Q5.010</t>
  </si>
  <si>
    <t>SI</t>
  </si>
  <si>
    <t>2015-07-03T00:02:41</t>
  </si>
  <si>
    <t>None</t>
  </si>
  <si>
    <t>Point (12.72545415824137827 43.78334125339315364)</t>
  </si>
  <si>
    <t>63 A</t>
  </si>
  <si>
    <t>2015-07-03-00-30-45-099.JPG</t>
  </si>
  <si>
    <t>07E1E5121-01498322</t>
  </si>
  <si>
    <t>2015-07-03-00-30-44-869.JPG</t>
  </si>
  <si>
    <t>2015-07-03-00-30-46-219.JPG</t>
  </si>
  <si>
    <t>2015-07-03-00-30-45-779.JPG</t>
  </si>
  <si>
    <t>2015-07-03-00-30-45-999.JPG</t>
  </si>
  <si>
    <t>2015-07-03-00-30-45-319.JPG</t>
  </si>
  <si>
    <t>2015-07-03-00-30-45-549.JPG</t>
  </si>
  <si>
    <t>2015-07-03-00-30-46-459.JPG</t>
  </si>
  <si>
    <t>VIA DESICA</t>
  </si>
  <si>
    <t>2015-07-03-00-30-44-648.JPG</t>
  </si>
  <si>
    <t>Q6.001 - Q6.011</t>
  </si>
  <si>
    <t>2015-07-03T00:25:59</t>
  </si>
  <si>
    <t>Point (12.73360185590711069 43.78005294689194216)</t>
  </si>
  <si>
    <t>Trifase</t>
  </si>
  <si>
    <t>32 A</t>
  </si>
  <si>
    <t>30 mA</t>
  </si>
  <si>
    <t>2015-07-03-06-57-34-050.JPG</t>
  </si>
  <si>
    <t>05E1G5352-02590730</t>
  </si>
  <si>
    <t>2015-07-03-06-57-33-820.JPG</t>
  </si>
  <si>
    <t>2015-07-03-06-57-35-170.JPG</t>
  </si>
  <si>
    <t>2015-07-03-06-57-34-730.JPG</t>
  </si>
  <si>
    <t>2015-07-03-06-57-34-950.JPG</t>
  </si>
  <si>
    <t>2015-07-03-06-57-34-270.JPG</t>
  </si>
  <si>
    <t>2015-07-03-06-57-34-500.JPG</t>
  </si>
  <si>
    <t>2015-07-03-06-57-35-420.JPG</t>
  </si>
  <si>
    <t>Via Enrico Toti</t>
  </si>
  <si>
    <t>2015-07-03-06-57-33-600.JPG</t>
  </si>
  <si>
    <t>Q7.001 - Q7.013</t>
  </si>
  <si>
    <t>CARICO ESOGENO DATO DAL DISTRIBUTORE DI ACQUA</t>
  </si>
  <si>
    <t>2015-07-03T06:49:58</t>
  </si>
  <si>
    <t>Point (12.73309213648691873 43.77952782144440391)</t>
  </si>
  <si>
    <t>Regolabile</t>
  </si>
  <si>
    <t>2015-07-03-07-59-34-897.JPG</t>
  </si>
  <si>
    <t>04E1G5352-00116735</t>
  </si>
  <si>
    <t>2015-07-03-07-59-34-667.JPG</t>
  </si>
  <si>
    <t>2015-07-03-07-59-36-018.JPG</t>
  </si>
  <si>
    <t>2015-07-03-07-59-35-578.JPG</t>
  </si>
  <si>
    <t>2015-07-03-07-59-35-798.JPG</t>
  </si>
  <si>
    <t>2015-07-03-07-59-35-117.JPG</t>
  </si>
  <si>
    <t>2015-07-03-07-59-35-348.JPG</t>
  </si>
  <si>
    <t>2015-07-03-07-59-36-258.JPG</t>
  </si>
  <si>
    <t>2015-07-03-07-59-34-437.JPG</t>
  </si>
  <si>
    <t>CARICO ESOGENO DATO DALLE TELECAMERE DI SORVEGLIANZA</t>
  </si>
  <si>
    <t>2015-07-03T07:55:34</t>
  </si>
  <si>
    <t>Nuovo</t>
  </si>
  <si>
    <t>Point (12.73807092436416433 43.76794512988739427)</t>
  </si>
  <si>
    <t>Crepuscolare</t>
  </si>
  <si>
    <t>20 A</t>
  </si>
  <si>
    <t>2015-07-03-08-23-52-331.JPG</t>
  </si>
  <si>
    <t>02E1E5121-01296207</t>
  </si>
  <si>
    <t>2015-07-03-08-23-52-101.JPG</t>
  </si>
  <si>
    <t>2015-07-03-08-23-53-491.JPG</t>
  </si>
  <si>
    <t>2015-07-03-08-23-53-031.JPG</t>
  </si>
  <si>
    <t>2015-07-03-08-23-53-261.JPG</t>
  </si>
  <si>
    <t>2015-07-03-08-23-52-561.JPG</t>
  </si>
  <si>
    <t>2015-07-03-08-23-52-791.JPG</t>
  </si>
  <si>
    <t>2015-07-03-08-23-53-741.JPG</t>
  </si>
  <si>
    <t>Via della Cappella</t>
  </si>
  <si>
    <t>2015-07-03-08-23-51-871.JPG</t>
  </si>
  <si>
    <t>Q9.001 - Q9.011</t>
  </si>
  <si>
    <t>DAL QUADRO E' ALIMENTATO ANCHE IL POZZO</t>
  </si>
  <si>
    <t>NO</t>
  </si>
  <si>
    <t>2015-07-03T08:17:22</t>
  </si>
  <si>
    <t>Point (12.69383845906529196 43.78240874856465581)</t>
  </si>
  <si>
    <t>2015-07-03-08-40-15-911.JPG</t>
  </si>
  <si>
    <t>04E1E5152-02189798</t>
  </si>
  <si>
    <t>2015-07-03-08-40-15-691.JPG</t>
  </si>
  <si>
    <t>2015-07-03-08-40-17-031.JPG</t>
  </si>
  <si>
    <t>2015-07-03-08-40-16-591.JPG</t>
  </si>
  <si>
    <t>2015-07-03-08-40-16-801.JPG</t>
  </si>
  <si>
    <t>2015-07-03-08-40-16-131.JPG</t>
  </si>
  <si>
    <t>2015-07-03-08-40-16-361.JPG</t>
  </si>
  <si>
    <t>2015-07-03-08-40-17-271.JPG</t>
  </si>
  <si>
    <t>Via Lombardia</t>
  </si>
  <si>
    <t>2015-07-03-08-40-15-471.JPG</t>
  </si>
  <si>
    <t>Q10.001 - Q10.010</t>
  </si>
  <si>
    <t>2015-07-03T08:36:44</t>
  </si>
  <si>
    <t>Point (12.69070795430153176 43.78194920877650986)</t>
  </si>
  <si>
    <t>2015-07-03-08-48-00-362.JPG</t>
  </si>
  <si>
    <t>03E1E5162-01771078</t>
  </si>
  <si>
    <t>2015-07-03-08-48-00-122.JPG</t>
  </si>
  <si>
    <t>2015-07-03-08-48-01-502.JPG</t>
  </si>
  <si>
    <t>2015-07-03-08-48-01-052.JPG</t>
  </si>
  <si>
    <t>2015-07-03-08-48-01-272.JPG</t>
  </si>
  <si>
    <t>2015-07-03-08-48-00-592.JPG</t>
  </si>
  <si>
    <t>2015-07-03-08-48-00-822.JPG</t>
  </si>
  <si>
    <t>2015-07-03-08-48-01-742.JPG</t>
  </si>
  <si>
    <t>Via Ponte Armellina</t>
  </si>
  <si>
    <t>2015-07-03-08-47-59-902.JPG</t>
  </si>
  <si>
    <t>Q11.001 - Q11.010</t>
  </si>
  <si>
    <t>2015-07-03T08:43:41</t>
  </si>
  <si>
    <t>Point (12.70440699384846717 43.79607873674567031)</t>
  </si>
  <si>
    <t>16 A</t>
  </si>
  <si>
    <t>2015-07-03-09-01-11-696.JPG</t>
  </si>
  <si>
    <t>04E1E5162-01520937</t>
  </si>
  <si>
    <t>2015-07-03-09-01-11-476.JPG</t>
  </si>
  <si>
    <t>2015-07-03-09-01-12-826.JPG</t>
  </si>
  <si>
    <t>2015-07-03-09-01-12-376.JPG</t>
  </si>
  <si>
    <t>2015-07-03-09-01-12-606.JPG</t>
  </si>
  <si>
    <t>2015-07-03-09-01-11-916.JPG</t>
  </si>
  <si>
    <t>2015-07-03-09-01-12-146.JPG</t>
  </si>
  <si>
    <t>2015-07-03-09-01-13-066.JPG</t>
  </si>
  <si>
    <t>Via Riceci</t>
  </si>
  <si>
    <t>2015-07-03-09-01-11-262.JPG</t>
  </si>
  <si>
    <t>Q12.001 - Q12.010</t>
  </si>
  <si>
    <t>2015-07-03T08:55:26</t>
  </si>
  <si>
    <t>Point (12.71759754483539062 43.78798493884534082)</t>
  </si>
  <si>
    <t>2015-06-29-06-37-07-130.JPG</t>
  </si>
  <si>
    <t>04E1G5352-00116724</t>
  </si>
  <si>
    <t>2015-06-29-06-37-06-980.JPG</t>
  </si>
  <si>
    <t>2015-06-29-06-37-07-870.JPG</t>
  </si>
  <si>
    <t>2015-06-29-06-37-07-580.JPG</t>
  </si>
  <si>
    <t>2015-06-29-06-37-07-730.JPG</t>
  </si>
  <si>
    <t>2015-06-29-06-37-07-270.JPG</t>
  </si>
  <si>
    <t>2015-06-29-06-37-07-430.JPG</t>
  </si>
  <si>
    <t>2015-06-29-06-37-08-040.JPG</t>
  </si>
  <si>
    <t>Via Roma</t>
  </si>
  <si>
    <t>2015-06-29-06-37-06-820.JPG</t>
  </si>
  <si>
    <t>Q4.01 - Q4.13</t>
  </si>
  <si>
    <t>2015-06-29T06:27:12</t>
  </si>
  <si>
    <t>Point (12.70899569496096326 43.78363328915715869)</t>
  </si>
  <si>
    <t>Null</t>
  </si>
  <si>
    <t>2015-06-29-06-24-36-098.JPG</t>
  </si>
  <si>
    <t>12E5F5521-00417686</t>
  </si>
  <si>
    <t>2015-06-29-06-24-35-948.JPG</t>
  </si>
  <si>
    <t>2015-06-29-06-24-36-818.JPG</t>
  </si>
  <si>
    <t>2015-06-29-06-24-36-538.JPG</t>
  </si>
  <si>
    <t>2015-06-29-06-24-36-678.JPG</t>
  </si>
  <si>
    <t>2015-06-29-06-24-36-238.JPG</t>
  </si>
  <si>
    <t>2015-06-29-06-24-36-388.JPG</t>
  </si>
  <si>
    <t>2015-06-29-06-24-36-978.JPG</t>
  </si>
  <si>
    <t>2015-06-29-06-24-35-798.JPG</t>
  </si>
  <si>
    <t>Q3.01 - Q3.13</t>
  </si>
  <si>
    <t>2015-06-29T06:13:55</t>
  </si>
  <si>
    <t>Point (12.71513205496603582 43.78863635143669342)</t>
  </si>
  <si>
    <t>40 A</t>
  </si>
  <si>
    <t>2015-06-29-06-11-14-000.JPG</t>
  </si>
  <si>
    <t>04E1G5352-00070313</t>
  </si>
  <si>
    <t>2015-06-29-06-11-13-770.JPG</t>
  </si>
  <si>
    <t>2015-06-29-06-11-15-140.JPG</t>
  </si>
  <si>
    <t>2015-06-29-06-11-14-690.JPG</t>
  </si>
  <si>
    <t>2015-06-29-06-11-14-910.JPG</t>
  </si>
  <si>
    <t>2015-06-29-06-11-14-230.JPG</t>
  </si>
  <si>
    <t>2015-06-29-06-11-14-460.JPG</t>
  </si>
  <si>
    <t>2015-06-29-06-11-15-380.JPG</t>
  </si>
  <si>
    <t>Via Giuseppe Verdi</t>
  </si>
  <si>
    <t>2015-06-29-06-11-13-530.JPG</t>
  </si>
  <si>
    <t>Q2.01 - Q2.13</t>
  </si>
  <si>
    <t>2015-06-29T06:01:38</t>
  </si>
  <si>
    <t>Point (12.71443592450210502 43.78500085514044571)</t>
  </si>
  <si>
    <t>2015-06-29-05-55-05-858.JPG</t>
  </si>
  <si>
    <t>03E1G5312-00042963</t>
  </si>
  <si>
    <t>2015-06-29-05-55-05-648.JPG</t>
  </si>
  <si>
    <t>2015-06-29-05-55-06-878.JPG</t>
  </si>
  <si>
    <t>2015-06-29-05-55-06-478.JPG</t>
  </si>
  <si>
    <t>2015-06-29-05-55-06-678.JPG</t>
  </si>
  <si>
    <t>2015-06-29-05-55-06-068.JPG</t>
  </si>
  <si>
    <t>2015-06-29-05-55-06-268.JPG</t>
  </si>
  <si>
    <t>2015-06-29-05-55-07-098.JPG</t>
  </si>
  <si>
    <t>Via del Mercato</t>
  </si>
  <si>
    <t>2015-06-29-05-55-05-448.JPG</t>
  </si>
  <si>
    <t>HA UN SOTTOQUADRO PER LA GESTIONE DEI CAMPI DA GIOCO: POLIVALENTE, BEACH E CALCIO</t>
  </si>
  <si>
    <t>2015-06-29T05:41:44</t>
  </si>
  <si>
    <t>Point (12.73080361353045831 43.77946442047781517)</t>
  </si>
  <si>
    <t>Via San Gianno</t>
  </si>
  <si>
    <t>IE.02</t>
  </si>
  <si>
    <t>Point (12.72483989021378648 43.78167488231903803)</t>
  </si>
  <si>
    <t>IE.03</t>
  </si>
  <si>
    <t>Point (12.70751556891010914 43.79344909147949494)</t>
  </si>
  <si>
    <t>IE.06</t>
  </si>
  <si>
    <t>Point (12.72437924864050451 43.78432350227635794)</t>
  </si>
  <si>
    <t>Via Monte Bianco</t>
  </si>
  <si>
    <t>IE.Monte Bianco</t>
  </si>
  <si>
    <t>fid</t>
  </si>
  <si>
    <t>COORDINATE QE</t>
  </si>
  <si>
    <t>UTENTE</t>
  </si>
  <si>
    <t>ID QE_CENS</t>
  </si>
  <si>
    <t>NUOVO ID QE</t>
  </si>
  <si>
    <t>IDELEM</t>
  </si>
  <si>
    <t>CODICE POD</t>
  </si>
  <si>
    <t>ID PUNTO PRESA</t>
  </si>
  <si>
    <t>VIA</t>
  </si>
  <si>
    <t>X POD</t>
  </si>
  <si>
    <t>Y POD</t>
  </si>
  <si>
    <t>CODICE CLIENTE</t>
  </si>
  <si>
    <t>MATRICOLA CONTATORE</t>
  </si>
  <si>
    <t>NOTE POD</t>
  </si>
  <si>
    <t>TIPOLOGIA DI QUADRO</t>
  </si>
  <si>
    <t>CARICHI ESOGENI ELETTRICI</t>
  </si>
  <si>
    <t>MODALITA' ACCENSIONE IMPIANTO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</si>
</sst>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7"/>
  <sheetViews>
    <sheetView topLeftCell="Z1" workbookViewId="0">
      <selection activeCell="AN2" sqref="AN2:AN13"/>
    </sheetView>
  </sheetViews>
  <sheetFormatPr defaultRowHeight="15" x14ac:dyDescent="0.25"/>
  <cols>
    <col min="1" max="1" width="48.42578125" bestFit="1" customWidth="1"/>
  </cols>
  <sheetData>
    <row r="1" spans="1:5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</row>
    <row r="2" spans="1:52" x14ac:dyDescent="0.25">
      <c r="A2" s="1" t="s">
        <v>52</v>
      </c>
      <c r="B2" s="1">
        <v>0</v>
      </c>
      <c r="C2" s="1">
        <v>5</v>
      </c>
      <c r="D2" s="1" t="s">
        <v>53</v>
      </c>
      <c r="E2" s="1" t="s">
        <v>54</v>
      </c>
      <c r="F2" s="1" t="s">
        <v>55</v>
      </c>
      <c r="G2" s="1" t="s">
        <v>56</v>
      </c>
      <c r="H2" s="1">
        <v>4</v>
      </c>
      <c r="I2" s="1">
        <v>496856449</v>
      </c>
      <c r="J2" s="1" t="s">
        <v>57</v>
      </c>
      <c r="K2" s="1" t="s">
        <v>58</v>
      </c>
      <c r="L2" s="1">
        <v>0</v>
      </c>
      <c r="M2" s="1">
        <v>1.4</v>
      </c>
      <c r="N2" s="1" t="s">
        <v>59</v>
      </c>
      <c r="O2" s="1">
        <v>0</v>
      </c>
      <c r="P2" s="1" t="s">
        <v>60</v>
      </c>
      <c r="Q2" s="1">
        <v>1.4</v>
      </c>
      <c r="R2" s="1" t="s">
        <v>61</v>
      </c>
      <c r="S2" s="1">
        <v>1.5</v>
      </c>
      <c r="T2" s="1" t="s">
        <v>62</v>
      </c>
      <c r="U2" s="1">
        <v>2124</v>
      </c>
      <c r="V2" s="1" t="s">
        <v>63</v>
      </c>
      <c r="W2" s="1">
        <v>11218</v>
      </c>
      <c r="X2" s="1" t="s">
        <v>64</v>
      </c>
      <c r="Y2" s="1">
        <v>28821</v>
      </c>
      <c r="Z2" s="1" t="s">
        <v>65</v>
      </c>
      <c r="AA2" s="1">
        <v>0</v>
      </c>
      <c r="AB2" s="1">
        <v>0</v>
      </c>
      <c r="AC2" s="1">
        <v>0</v>
      </c>
      <c r="AD2" s="1" t="s">
        <v>66</v>
      </c>
      <c r="AE2" s="1"/>
      <c r="AF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 t="s">
        <v>73</v>
      </c>
      <c r="AM2" s="1"/>
      <c r="AN2" s="1" t="s">
        <v>74</v>
      </c>
      <c r="AO2" s="1" t="s">
        <v>75</v>
      </c>
      <c r="AP2" s="1"/>
      <c r="AQ2" s="1"/>
      <c r="AR2" s="1"/>
      <c r="AS2" s="1">
        <v>2.1</v>
      </c>
      <c r="AT2" s="1">
        <v>0.93799999999999994</v>
      </c>
      <c r="AU2" s="1"/>
      <c r="AV2" s="1"/>
      <c r="AW2" s="1"/>
      <c r="AX2" s="1" t="s">
        <v>76</v>
      </c>
      <c r="AY2" s="1"/>
      <c r="AZ2" s="1"/>
    </row>
    <row r="3" spans="1:52" x14ac:dyDescent="0.25">
      <c r="A3" s="1" t="s">
        <v>77</v>
      </c>
      <c r="B3" s="1">
        <v>0</v>
      </c>
      <c r="C3" s="1">
        <v>6</v>
      </c>
      <c r="D3" s="1" t="s">
        <v>53</v>
      </c>
      <c r="E3" s="1" t="s">
        <v>54</v>
      </c>
      <c r="F3" s="1" t="s">
        <v>78</v>
      </c>
      <c r="G3" s="1" t="s">
        <v>56</v>
      </c>
      <c r="H3" s="1">
        <v>2</v>
      </c>
      <c r="I3" s="1">
        <v>497127360</v>
      </c>
      <c r="J3" s="1" t="s">
        <v>79</v>
      </c>
      <c r="K3" s="1" t="s">
        <v>80</v>
      </c>
      <c r="L3" s="1">
        <v>0</v>
      </c>
      <c r="M3" s="1">
        <v>2</v>
      </c>
      <c r="N3" s="1" t="s">
        <v>81</v>
      </c>
      <c r="O3" s="1">
        <v>0</v>
      </c>
      <c r="P3" s="1" t="s">
        <v>82</v>
      </c>
      <c r="Q3" s="1">
        <v>2</v>
      </c>
      <c r="R3" s="1" t="s">
        <v>83</v>
      </c>
      <c r="S3" s="1">
        <v>2.1</v>
      </c>
      <c r="T3" s="1" t="s">
        <v>84</v>
      </c>
      <c r="U3" s="1">
        <v>2443</v>
      </c>
      <c r="V3" s="1" t="s">
        <v>85</v>
      </c>
      <c r="W3" s="1">
        <v>12084</v>
      </c>
      <c r="X3" s="1" t="s">
        <v>86</v>
      </c>
      <c r="Y3" s="1">
        <v>32848</v>
      </c>
      <c r="Z3" s="1" t="s">
        <v>87</v>
      </c>
      <c r="AA3" s="1">
        <v>0</v>
      </c>
      <c r="AB3" s="1">
        <v>0</v>
      </c>
      <c r="AC3" s="1">
        <v>0</v>
      </c>
      <c r="AD3" s="1" t="s">
        <v>66</v>
      </c>
      <c r="AE3" s="1"/>
      <c r="AF3" s="1" t="s">
        <v>67</v>
      </c>
      <c r="AG3" s="1" t="s">
        <v>69</v>
      </c>
      <c r="AH3" s="1" t="s">
        <v>69</v>
      </c>
      <c r="AI3" s="1" t="s">
        <v>70</v>
      </c>
      <c r="AJ3" s="1" t="s">
        <v>88</v>
      </c>
      <c r="AK3" s="1" t="s">
        <v>89</v>
      </c>
      <c r="AL3" s="1" t="s">
        <v>90</v>
      </c>
      <c r="AM3" s="1"/>
      <c r="AN3" s="1" t="s">
        <v>74</v>
      </c>
      <c r="AO3" s="1" t="s">
        <v>91</v>
      </c>
      <c r="AP3" s="1"/>
      <c r="AQ3" s="1"/>
      <c r="AR3" s="1"/>
      <c r="AS3" s="1">
        <v>2.125</v>
      </c>
      <c r="AT3" s="1">
        <v>0.57799999999999996</v>
      </c>
      <c r="AU3" s="1"/>
      <c r="AV3" s="1"/>
      <c r="AW3" s="1"/>
      <c r="AX3" s="1" t="s">
        <v>76</v>
      </c>
      <c r="AY3" s="1"/>
      <c r="AZ3" s="1"/>
    </row>
    <row r="4" spans="1:52" x14ac:dyDescent="0.25">
      <c r="A4" s="1" t="s">
        <v>92</v>
      </c>
      <c r="B4" s="1">
        <v>0</v>
      </c>
      <c r="C4" s="1">
        <v>7</v>
      </c>
      <c r="D4" s="1" t="s">
        <v>93</v>
      </c>
      <c r="E4" s="1" t="s">
        <v>54</v>
      </c>
      <c r="F4" s="1" t="s">
        <v>94</v>
      </c>
      <c r="G4" s="1" t="s">
        <v>95</v>
      </c>
      <c r="H4" s="1">
        <v>6</v>
      </c>
      <c r="I4" s="1">
        <v>481031214</v>
      </c>
      <c r="J4" s="1" t="s">
        <v>96</v>
      </c>
      <c r="K4" s="1" t="s">
        <v>97</v>
      </c>
      <c r="L4" s="1">
        <v>0.6</v>
      </c>
      <c r="M4" s="1">
        <v>4.7</v>
      </c>
      <c r="N4" s="1" t="s">
        <v>98</v>
      </c>
      <c r="O4" s="1">
        <v>4.8</v>
      </c>
      <c r="P4" s="1" t="s">
        <v>99</v>
      </c>
      <c r="Q4" s="1">
        <v>4.9000000000000004</v>
      </c>
      <c r="R4" s="1" t="s">
        <v>100</v>
      </c>
      <c r="S4" s="1">
        <v>5.2</v>
      </c>
      <c r="T4" s="1" t="s">
        <v>101</v>
      </c>
      <c r="U4" s="1">
        <v>9908</v>
      </c>
      <c r="V4" s="1" t="s">
        <v>102</v>
      </c>
      <c r="W4" s="1">
        <v>39289</v>
      </c>
      <c r="X4" s="1" t="s">
        <v>103</v>
      </c>
      <c r="Y4" s="1">
        <v>127581</v>
      </c>
      <c r="Z4" s="1" t="s">
        <v>104</v>
      </c>
      <c r="AA4" s="1">
        <v>9273</v>
      </c>
      <c r="AB4" s="1">
        <v>33665</v>
      </c>
      <c r="AC4" s="1">
        <v>101163</v>
      </c>
      <c r="AD4" s="1" t="s">
        <v>66</v>
      </c>
      <c r="AE4" s="1"/>
      <c r="AF4" s="1" t="s">
        <v>67</v>
      </c>
      <c r="AG4" s="1" t="s">
        <v>69</v>
      </c>
      <c r="AH4" s="1" t="s">
        <v>69</v>
      </c>
      <c r="AI4" s="1" t="s">
        <v>105</v>
      </c>
      <c r="AJ4" s="1"/>
      <c r="AK4" s="1" t="s">
        <v>106</v>
      </c>
      <c r="AL4" s="1" t="s">
        <v>107</v>
      </c>
      <c r="AM4" s="1" t="s">
        <v>108</v>
      </c>
      <c r="AN4" s="1" t="s">
        <v>74</v>
      </c>
      <c r="AO4" s="1" t="s">
        <v>109</v>
      </c>
      <c r="AP4" s="1"/>
      <c r="AQ4" s="1"/>
      <c r="AR4" s="1"/>
      <c r="AS4" s="1">
        <v>4.8369999999999997</v>
      </c>
      <c r="AT4" s="1">
        <v>4.2320000000000002</v>
      </c>
      <c r="AU4" s="1"/>
      <c r="AV4" s="1"/>
      <c r="AW4" s="1"/>
      <c r="AX4" s="1" t="s">
        <v>76</v>
      </c>
      <c r="AY4" s="1"/>
      <c r="AZ4" s="1"/>
    </row>
    <row r="5" spans="1:52" x14ac:dyDescent="0.25">
      <c r="A5" s="1" t="s">
        <v>110</v>
      </c>
      <c r="B5" s="1">
        <v>0</v>
      </c>
      <c r="C5" s="1">
        <v>8</v>
      </c>
      <c r="D5" s="1" t="s">
        <v>93</v>
      </c>
      <c r="E5" s="1" t="s">
        <v>54</v>
      </c>
      <c r="F5" s="1" t="s">
        <v>78</v>
      </c>
      <c r="G5" s="1" t="s">
        <v>111</v>
      </c>
      <c r="H5" s="1">
        <v>3</v>
      </c>
      <c r="I5" s="1">
        <v>591020021</v>
      </c>
      <c r="J5" s="1" t="s">
        <v>112</v>
      </c>
      <c r="K5" s="1" t="s">
        <v>113</v>
      </c>
      <c r="L5" s="1">
        <v>0</v>
      </c>
      <c r="M5" s="1">
        <v>8.1</v>
      </c>
      <c r="N5" s="1" t="s">
        <v>114</v>
      </c>
      <c r="O5" s="1">
        <v>8.1</v>
      </c>
      <c r="P5" s="1" t="s">
        <v>115</v>
      </c>
      <c r="Q5" s="1">
        <v>9</v>
      </c>
      <c r="R5" s="1" t="s">
        <v>116</v>
      </c>
      <c r="S5" s="1">
        <v>9.6999999999999993</v>
      </c>
      <c r="T5" s="1" t="s">
        <v>117</v>
      </c>
      <c r="U5" s="1">
        <v>12304</v>
      </c>
      <c r="V5" s="1" t="s">
        <v>118</v>
      </c>
      <c r="W5" s="1">
        <v>73148</v>
      </c>
      <c r="X5" s="1" t="s">
        <v>119</v>
      </c>
      <c r="Y5" s="1">
        <v>342405</v>
      </c>
      <c r="Z5" s="1" t="s">
        <v>120</v>
      </c>
      <c r="AA5" s="1">
        <v>7671</v>
      </c>
      <c r="AB5" s="1">
        <v>45015</v>
      </c>
      <c r="AC5" s="1">
        <v>199268</v>
      </c>
      <c r="AD5" s="1" t="s">
        <v>66</v>
      </c>
      <c r="AE5" s="1"/>
      <c r="AF5" s="1" t="s">
        <v>67</v>
      </c>
      <c r="AG5" s="1" t="s">
        <v>69</v>
      </c>
      <c r="AH5" s="1" t="s">
        <v>68</v>
      </c>
      <c r="AI5" s="1" t="s">
        <v>70</v>
      </c>
      <c r="AJ5" s="1"/>
      <c r="AK5" s="1" t="s">
        <v>121</v>
      </c>
      <c r="AL5" s="1"/>
      <c r="AM5" s="1" t="s">
        <v>122</v>
      </c>
      <c r="AN5" s="1" t="s">
        <v>74</v>
      </c>
      <c r="AO5" s="1" t="s">
        <v>123</v>
      </c>
      <c r="AP5" s="1"/>
      <c r="AQ5" s="1"/>
      <c r="AR5" s="1" t="s">
        <v>124</v>
      </c>
      <c r="AS5" s="1">
        <v>9.0250000000000004</v>
      </c>
      <c r="AT5" s="1">
        <v>2.9279999999999999</v>
      </c>
      <c r="AU5" s="1"/>
      <c r="AV5" s="1"/>
      <c r="AW5" s="1"/>
      <c r="AX5" s="1"/>
      <c r="AY5" s="1"/>
      <c r="AZ5" s="1"/>
    </row>
    <row r="6" spans="1:52" x14ac:dyDescent="0.25">
      <c r="A6" s="1" t="s">
        <v>125</v>
      </c>
      <c r="B6" s="1">
        <v>0</v>
      </c>
      <c r="C6" s="1">
        <v>9</v>
      </c>
      <c r="D6" s="1" t="s">
        <v>53</v>
      </c>
      <c r="E6" s="1" t="s">
        <v>126</v>
      </c>
      <c r="F6" s="1" t="s">
        <v>127</v>
      </c>
      <c r="G6" s="1" t="s">
        <v>56</v>
      </c>
      <c r="H6" s="1">
        <v>4</v>
      </c>
      <c r="I6" s="1">
        <v>591020030</v>
      </c>
      <c r="J6" s="1" t="s">
        <v>128</v>
      </c>
      <c r="K6" s="1" t="s">
        <v>129</v>
      </c>
      <c r="L6" s="1">
        <v>0</v>
      </c>
      <c r="M6" s="1">
        <v>2.8</v>
      </c>
      <c r="N6" s="1" t="s">
        <v>130</v>
      </c>
      <c r="O6" s="1">
        <v>2.9</v>
      </c>
      <c r="P6" s="1" t="s">
        <v>131</v>
      </c>
      <c r="Q6" s="1">
        <v>2.8</v>
      </c>
      <c r="R6" s="1" t="s">
        <v>132</v>
      </c>
      <c r="S6" s="1">
        <v>2.8</v>
      </c>
      <c r="T6" s="1" t="s">
        <v>133</v>
      </c>
      <c r="U6" s="1">
        <v>2336</v>
      </c>
      <c r="V6" s="1" t="s">
        <v>134</v>
      </c>
      <c r="W6" s="1">
        <v>12755</v>
      </c>
      <c r="X6" s="1" t="s">
        <v>135</v>
      </c>
      <c r="Y6" s="1">
        <v>109435</v>
      </c>
      <c r="Z6" s="1" t="s">
        <v>136</v>
      </c>
      <c r="AA6" s="1">
        <v>0</v>
      </c>
      <c r="AB6" s="1">
        <v>0</v>
      </c>
      <c r="AC6" s="1">
        <v>0</v>
      </c>
      <c r="AD6" s="1" t="s">
        <v>66</v>
      </c>
      <c r="AE6" s="1"/>
      <c r="AF6" s="1" t="s">
        <v>67</v>
      </c>
      <c r="AG6" s="1" t="s">
        <v>69</v>
      </c>
      <c r="AH6" s="1" t="s">
        <v>69</v>
      </c>
      <c r="AI6" s="1" t="s">
        <v>137</v>
      </c>
      <c r="AJ6" s="1"/>
      <c r="AK6" s="1" t="s">
        <v>138</v>
      </c>
      <c r="AL6" s="1" t="s">
        <v>139</v>
      </c>
      <c r="AM6" s="1" t="s">
        <v>140</v>
      </c>
      <c r="AN6" s="1" t="s">
        <v>141</v>
      </c>
      <c r="AO6" s="1" t="s">
        <v>142</v>
      </c>
      <c r="AP6" s="1"/>
      <c r="AQ6" s="1"/>
      <c r="AR6" s="1"/>
      <c r="AS6" s="1">
        <v>2.41</v>
      </c>
      <c r="AT6" s="1">
        <v>0.77400000000000002</v>
      </c>
      <c r="AU6" s="1"/>
      <c r="AV6" s="1"/>
      <c r="AW6" s="1"/>
      <c r="AX6" s="1" t="s">
        <v>76</v>
      </c>
      <c r="AY6" s="1"/>
      <c r="AZ6" s="1"/>
    </row>
    <row r="7" spans="1:52" x14ac:dyDescent="0.25">
      <c r="A7" s="1" t="s">
        <v>143</v>
      </c>
      <c r="B7" s="1">
        <v>0</v>
      </c>
      <c r="C7" s="1">
        <v>10</v>
      </c>
      <c r="D7" s="1" t="s">
        <v>53</v>
      </c>
      <c r="E7" s="1" t="s">
        <v>54</v>
      </c>
      <c r="F7" s="1" t="s">
        <v>55</v>
      </c>
      <c r="G7" s="1" t="s">
        <v>56</v>
      </c>
      <c r="H7" s="1">
        <v>4</v>
      </c>
      <c r="I7" s="1">
        <v>483644434</v>
      </c>
      <c r="J7" s="1" t="s">
        <v>144</v>
      </c>
      <c r="K7" s="1" t="s">
        <v>145</v>
      </c>
      <c r="L7" s="1">
        <v>0</v>
      </c>
      <c r="M7" s="1">
        <v>1.5</v>
      </c>
      <c r="N7" s="1" t="s">
        <v>146</v>
      </c>
      <c r="O7" s="1">
        <v>1.4</v>
      </c>
      <c r="P7" s="1" t="s">
        <v>147</v>
      </c>
      <c r="Q7" s="1">
        <v>1.4</v>
      </c>
      <c r="R7" s="1" t="s">
        <v>148</v>
      </c>
      <c r="S7" s="1">
        <v>1.5</v>
      </c>
      <c r="T7" s="1" t="s">
        <v>149</v>
      </c>
      <c r="U7" s="1">
        <v>1754</v>
      </c>
      <c r="V7" s="1" t="s">
        <v>150</v>
      </c>
      <c r="W7" s="1">
        <v>10343</v>
      </c>
      <c r="X7" s="1" t="s">
        <v>151</v>
      </c>
      <c r="Y7" s="1">
        <v>42981</v>
      </c>
      <c r="Z7" s="1" t="s">
        <v>152</v>
      </c>
      <c r="AA7" s="1">
        <v>0</v>
      </c>
      <c r="AB7" s="1">
        <v>0</v>
      </c>
      <c r="AC7" s="1">
        <v>0</v>
      </c>
      <c r="AD7" s="1" t="s">
        <v>66</v>
      </c>
      <c r="AE7" s="1"/>
      <c r="AF7" s="1" t="s">
        <v>67</v>
      </c>
      <c r="AG7" s="1" t="s">
        <v>69</v>
      </c>
      <c r="AH7" s="1" t="s">
        <v>69</v>
      </c>
      <c r="AI7" s="1" t="s">
        <v>153</v>
      </c>
      <c r="AJ7" s="1"/>
      <c r="AK7" s="1" t="s">
        <v>154</v>
      </c>
      <c r="AL7" s="1" t="s">
        <v>155</v>
      </c>
      <c r="AM7" s="1"/>
      <c r="AN7" s="1" t="s">
        <v>74</v>
      </c>
      <c r="AO7" s="1" t="s">
        <v>156</v>
      </c>
      <c r="AP7" s="1"/>
      <c r="AQ7" s="1"/>
      <c r="AR7" s="1"/>
      <c r="AS7" s="1">
        <v>2.1</v>
      </c>
      <c r="AT7" s="1">
        <v>0.93799999999999994</v>
      </c>
      <c r="AU7" s="1"/>
      <c r="AV7" s="1"/>
      <c r="AW7" s="1"/>
      <c r="AX7" s="1" t="s">
        <v>76</v>
      </c>
      <c r="AY7" s="1"/>
      <c r="AZ7" s="1"/>
    </row>
    <row r="8" spans="1:52" x14ac:dyDescent="0.25">
      <c r="A8" s="1" t="s">
        <v>157</v>
      </c>
      <c r="B8" s="1">
        <v>0</v>
      </c>
      <c r="C8" s="1">
        <v>11</v>
      </c>
      <c r="D8" s="1" t="s">
        <v>53</v>
      </c>
      <c r="E8" s="1" t="s">
        <v>54</v>
      </c>
      <c r="F8" s="1" t="s">
        <v>55</v>
      </c>
      <c r="G8" s="1" t="s">
        <v>56</v>
      </c>
      <c r="H8" s="1">
        <v>2</v>
      </c>
      <c r="I8" s="1">
        <v>591020013</v>
      </c>
      <c r="J8" s="1" t="s">
        <v>158</v>
      </c>
      <c r="K8" s="1" t="s">
        <v>159</v>
      </c>
      <c r="L8" s="1">
        <v>0</v>
      </c>
      <c r="M8" s="1">
        <v>0.3</v>
      </c>
      <c r="N8" s="1" t="s">
        <v>160</v>
      </c>
      <c r="O8" s="1">
        <v>0</v>
      </c>
      <c r="P8" s="1" t="s">
        <v>161</v>
      </c>
      <c r="Q8" s="1">
        <v>0.4</v>
      </c>
      <c r="R8" s="1" t="s">
        <v>162</v>
      </c>
      <c r="S8" s="1">
        <v>0.4</v>
      </c>
      <c r="T8" s="1" t="s">
        <v>163</v>
      </c>
      <c r="U8" s="1">
        <v>758</v>
      </c>
      <c r="V8" s="1" t="s">
        <v>164</v>
      </c>
      <c r="W8" s="1">
        <v>3883</v>
      </c>
      <c r="X8" s="1" t="s">
        <v>165</v>
      </c>
      <c r="Y8" s="1">
        <v>20562</v>
      </c>
      <c r="Z8" s="1" t="s">
        <v>166</v>
      </c>
      <c r="AA8" s="1">
        <v>0</v>
      </c>
      <c r="AB8" s="1">
        <v>0</v>
      </c>
      <c r="AC8" s="1">
        <v>0</v>
      </c>
      <c r="AD8" s="1" t="s">
        <v>66</v>
      </c>
      <c r="AE8" s="1"/>
      <c r="AF8" s="1" t="s">
        <v>67</v>
      </c>
      <c r="AG8" s="1" t="s">
        <v>69</v>
      </c>
      <c r="AH8" s="1" t="s">
        <v>69</v>
      </c>
      <c r="AI8" s="1" t="s">
        <v>167</v>
      </c>
      <c r="AJ8" s="1"/>
      <c r="AK8" s="1" t="s">
        <v>168</v>
      </c>
      <c r="AL8" s="1" t="s">
        <v>169</v>
      </c>
      <c r="AM8" s="1"/>
      <c r="AN8" s="1" t="s">
        <v>74</v>
      </c>
      <c r="AO8" s="1" t="s">
        <v>170</v>
      </c>
      <c r="AP8" s="1"/>
      <c r="AQ8" s="1"/>
      <c r="AR8" s="1"/>
      <c r="AS8" s="1">
        <v>0.45</v>
      </c>
      <c r="AT8" s="1">
        <v>0.20100000000000001</v>
      </c>
      <c r="AU8" s="1"/>
      <c r="AV8" s="1"/>
      <c r="AW8" s="1"/>
      <c r="AX8" s="1" t="s">
        <v>76</v>
      </c>
      <c r="AY8" s="1"/>
      <c r="AZ8" s="1"/>
    </row>
    <row r="9" spans="1:52" x14ac:dyDescent="0.25">
      <c r="A9" s="1" t="s">
        <v>171</v>
      </c>
      <c r="B9" s="1">
        <v>0</v>
      </c>
      <c r="C9" s="1">
        <v>12</v>
      </c>
      <c r="D9" s="1" t="s">
        <v>53</v>
      </c>
      <c r="E9" s="1" t="s">
        <v>126</v>
      </c>
      <c r="F9" s="1" t="s">
        <v>172</v>
      </c>
      <c r="G9" s="1" t="s">
        <v>95</v>
      </c>
      <c r="H9" s="1">
        <v>1</v>
      </c>
      <c r="I9" s="1">
        <v>591019988</v>
      </c>
      <c r="J9" s="1" t="s">
        <v>173</v>
      </c>
      <c r="K9" s="1" t="s">
        <v>174</v>
      </c>
      <c r="L9" s="1">
        <v>0</v>
      </c>
      <c r="M9" s="1">
        <v>0.4</v>
      </c>
      <c r="N9" s="1" t="s">
        <v>175</v>
      </c>
      <c r="O9" s="1">
        <v>0</v>
      </c>
      <c r="P9" s="1" t="s">
        <v>176</v>
      </c>
      <c r="Q9" s="1">
        <v>0.4</v>
      </c>
      <c r="R9" s="1" t="s">
        <v>177</v>
      </c>
      <c r="S9" s="1">
        <v>0.4</v>
      </c>
      <c r="T9" s="1" t="s">
        <v>178</v>
      </c>
      <c r="U9" s="1">
        <v>1301</v>
      </c>
      <c r="V9" s="1" t="s">
        <v>179</v>
      </c>
      <c r="W9" s="1">
        <v>7478</v>
      </c>
      <c r="X9" s="1" t="s">
        <v>180</v>
      </c>
      <c r="Y9" s="1">
        <v>25014</v>
      </c>
      <c r="Z9" s="1" t="s">
        <v>181</v>
      </c>
      <c r="AA9" s="1">
        <v>0</v>
      </c>
      <c r="AB9" s="1">
        <v>0</v>
      </c>
      <c r="AC9" s="1">
        <v>0</v>
      </c>
      <c r="AD9" s="1" t="s">
        <v>66</v>
      </c>
      <c r="AE9" s="1"/>
      <c r="AF9" s="1" t="s">
        <v>67</v>
      </c>
      <c r="AG9" s="1" t="s">
        <v>69</v>
      </c>
      <c r="AH9" s="1" t="s">
        <v>69</v>
      </c>
      <c r="AI9" s="1" t="s">
        <v>182</v>
      </c>
      <c r="AJ9" s="1"/>
      <c r="AK9" s="1" t="s">
        <v>183</v>
      </c>
      <c r="AL9" s="1" t="s">
        <v>184</v>
      </c>
      <c r="AM9" s="1"/>
      <c r="AN9" s="1" t="s">
        <v>141</v>
      </c>
      <c r="AO9" s="1" t="s">
        <v>185</v>
      </c>
      <c r="AP9" s="1"/>
      <c r="AQ9" s="1"/>
      <c r="AR9" s="1"/>
      <c r="AS9" s="1">
        <v>0.73</v>
      </c>
      <c r="AT9" s="1">
        <v>0.49299999999999999</v>
      </c>
      <c r="AU9" s="1"/>
      <c r="AV9" s="1"/>
      <c r="AW9" s="1"/>
      <c r="AX9" s="1" t="s">
        <v>76</v>
      </c>
      <c r="AY9" s="1"/>
      <c r="AZ9" s="1"/>
    </row>
    <row r="10" spans="1:52" x14ac:dyDescent="0.25">
      <c r="A10" s="1" t="s">
        <v>186</v>
      </c>
      <c r="B10" s="1">
        <v>0</v>
      </c>
      <c r="C10" s="1">
        <v>4</v>
      </c>
      <c r="D10" s="1" t="s">
        <v>93</v>
      </c>
      <c r="E10" s="1" t="s">
        <v>54</v>
      </c>
      <c r="F10" s="1" t="s">
        <v>78</v>
      </c>
      <c r="G10" s="1" t="s">
        <v>111</v>
      </c>
      <c r="H10" s="1">
        <v>4</v>
      </c>
      <c r="I10" s="1">
        <v>591019970</v>
      </c>
      <c r="J10" s="1" t="s">
        <v>187</v>
      </c>
      <c r="K10" s="1" t="s">
        <v>188</v>
      </c>
      <c r="L10" s="1">
        <v>0</v>
      </c>
      <c r="M10" s="1">
        <v>13.7</v>
      </c>
      <c r="N10" s="1" t="s">
        <v>189</v>
      </c>
      <c r="O10" s="1">
        <v>13.5</v>
      </c>
      <c r="P10" s="1" t="s">
        <v>190</v>
      </c>
      <c r="Q10" s="1">
        <v>13.8</v>
      </c>
      <c r="R10" s="1" t="s">
        <v>191</v>
      </c>
      <c r="S10" s="1">
        <v>14</v>
      </c>
      <c r="T10" s="1" t="s">
        <v>192</v>
      </c>
      <c r="U10" s="1">
        <v>20612</v>
      </c>
      <c r="V10" s="1" t="s">
        <v>193</v>
      </c>
      <c r="W10" s="1">
        <v>111677</v>
      </c>
      <c r="X10" s="1" t="s">
        <v>194</v>
      </c>
      <c r="Y10" s="1">
        <v>479530</v>
      </c>
      <c r="Z10" s="1" t="s">
        <v>195</v>
      </c>
      <c r="AA10" s="1">
        <v>8512</v>
      </c>
      <c r="AB10" s="1">
        <v>41998</v>
      </c>
      <c r="AC10" s="1">
        <v>165059</v>
      </c>
      <c r="AD10" s="1" t="s">
        <v>66</v>
      </c>
      <c r="AE10" s="1"/>
      <c r="AF10" s="1" t="s">
        <v>67</v>
      </c>
      <c r="AG10" s="1" t="s">
        <v>69</v>
      </c>
      <c r="AH10" s="1" t="s">
        <v>69</v>
      </c>
      <c r="AI10" s="1" t="s">
        <v>196</v>
      </c>
      <c r="AJ10" s="1"/>
      <c r="AK10" s="1" t="s">
        <v>197</v>
      </c>
      <c r="AL10" s="1" t="s">
        <v>198</v>
      </c>
      <c r="AM10" s="1"/>
      <c r="AN10" s="1" t="s">
        <v>74</v>
      </c>
      <c r="AO10" s="1" t="s">
        <v>199</v>
      </c>
      <c r="AP10" s="1"/>
      <c r="AQ10" s="1"/>
      <c r="AR10" s="1"/>
      <c r="AS10" s="1">
        <v>13.1</v>
      </c>
      <c r="AT10" s="1">
        <v>5.4189999999999996</v>
      </c>
      <c r="AU10" s="1"/>
      <c r="AV10" s="1"/>
      <c r="AW10" s="1"/>
      <c r="AX10" s="1" t="s">
        <v>76</v>
      </c>
      <c r="AY10" s="1"/>
      <c r="AZ10" s="1"/>
    </row>
    <row r="11" spans="1:52" x14ac:dyDescent="0.25">
      <c r="A11" s="1" t="s">
        <v>200</v>
      </c>
      <c r="B11" s="1">
        <v>0</v>
      </c>
      <c r="C11" s="1">
        <v>3</v>
      </c>
      <c r="D11" s="1" t="s">
        <v>93</v>
      </c>
      <c r="E11" s="1" t="s">
        <v>54</v>
      </c>
      <c r="F11" s="1" t="s">
        <v>78</v>
      </c>
      <c r="G11" s="1" t="s">
        <v>201</v>
      </c>
      <c r="H11" s="1">
        <v>4</v>
      </c>
      <c r="I11" s="1">
        <v>591019961</v>
      </c>
      <c r="J11" s="1" t="s">
        <v>202</v>
      </c>
      <c r="K11" s="1" t="s">
        <v>203</v>
      </c>
      <c r="L11" s="1">
        <v>0</v>
      </c>
      <c r="M11" s="1">
        <v>14.6</v>
      </c>
      <c r="N11" s="1" t="s">
        <v>204</v>
      </c>
      <c r="O11" s="1">
        <v>14.4</v>
      </c>
      <c r="P11" s="1" t="s">
        <v>205</v>
      </c>
      <c r="Q11" s="1">
        <v>15.8</v>
      </c>
      <c r="R11" s="1" t="s">
        <v>206</v>
      </c>
      <c r="S11" s="1">
        <v>15.9</v>
      </c>
      <c r="T11" s="1" t="s">
        <v>207</v>
      </c>
      <c r="U11" s="1">
        <v>5334</v>
      </c>
      <c r="V11" s="1" t="s">
        <v>208</v>
      </c>
      <c r="W11" s="1">
        <v>34286</v>
      </c>
      <c r="X11" s="1" t="s">
        <v>209</v>
      </c>
      <c r="Y11" s="1">
        <v>100219</v>
      </c>
      <c r="Z11" s="1" t="s">
        <v>210</v>
      </c>
      <c r="AA11" s="1">
        <v>2794</v>
      </c>
      <c r="AB11" s="1">
        <v>17881</v>
      </c>
      <c r="AC11" s="1">
        <v>51444</v>
      </c>
      <c r="AD11" s="1" t="s">
        <v>66</v>
      </c>
      <c r="AE11" s="1"/>
      <c r="AF11" s="1" t="s">
        <v>67</v>
      </c>
      <c r="AG11" s="1" t="s">
        <v>69</v>
      </c>
      <c r="AH11" s="1" t="s">
        <v>68</v>
      </c>
      <c r="AI11" s="1" t="s">
        <v>167</v>
      </c>
      <c r="AJ11" s="1"/>
      <c r="AK11" s="1" t="s">
        <v>211</v>
      </c>
      <c r="AL11" s="1" t="s">
        <v>212</v>
      </c>
      <c r="AM11" s="1"/>
      <c r="AN11" s="1" t="s">
        <v>74</v>
      </c>
      <c r="AO11" s="1" t="s">
        <v>213</v>
      </c>
      <c r="AP11" s="1"/>
      <c r="AQ11" s="1"/>
      <c r="AR11" s="1" t="s">
        <v>124</v>
      </c>
      <c r="AS11" s="1">
        <v>15.065</v>
      </c>
      <c r="AT11" s="1">
        <v>5.423</v>
      </c>
      <c r="AU11" s="1"/>
      <c r="AV11" s="1"/>
      <c r="AW11" s="1"/>
      <c r="AX11" s="1"/>
      <c r="AY11" s="1"/>
      <c r="AZ11" s="1"/>
    </row>
    <row r="12" spans="1:52" x14ac:dyDescent="0.25">
      <c r="A12" s="1" t="s">
        <v>214</v>
      </c>
      <c r="B12" s="1">
        <v>0</v>
      </c>
      <c r="C12" s="1">
        <v>2</v>
      </c>
      <c r="D12" s="1" t="s">
        <v>93</v>
      </c>
      <c r="E12" s="1" t="s">
        <v>54</v>
      </c>
      <c r="F12" s="1" t="s">
        <v>215</v>
      </c>
      <c r="G12" s="1" t="s">
        <v>111</v>
      </c>
      <c r="H12" s="1">
        <v>2</v>
      </c>
      <c r="I12" s="1">
        <v>482624286</v>
      </c>
      <c r="J12" s="1" t="s">
        <v>216</v>
      </c>
      <c r="K12" s="1" t="s">
        <v>217</v>
      </c>
      <c r="L12" s="1">
        <v>0</v>
      </c>
      <c r="M12" s="1">
        <v>10.8</v>
      </c>
      <c r="N12" s="1" t="s">
        <v>218</v>
      </c>
      <c r="O12" s="1">
        <v>11</v>
      </c>
      <c r="P12" s="1" t="s">
        <v>219</v>
      </c>
      <c r="Q12" s="1">
        <v>11</v>
      </c>
      <c r="R12" s="1" t="s">
        <v>220</v>
      </c>
      <c r="S12" s="1">
        <v>12</v>
      </c>
      <c r="T12" s="1" t="s">
        <v>221</v>
      </c>
      <c r="U12" s="1">
        <v>14339</v>
      </c>
      <c r="V12" s="1" t="s">
        <v>222</v>
      </c>
      <c r="W12" s="1">
        <v>87059</v>
      </c>
      <c r="X12" s="1" t="s">
        <v>223</v>
      </c>
      <c r="Y12" s="1">
        <v>365974</v>
      </c>
      <c r="Z12" s="1" t="s">
        <v>224</v>
      </c>
      <c r="AA12" s="1">
        <v>8175</v>
      </c>
      <c r="AB12" s="1">
        <v>46525</v>
      </c>
      <c r="AC12" s="1">
        <v>186916</v>
      </c>
      <c r="AD12" s="1" t="s">
        <v>66</v>
      </c>
      <c r="AE12" s="1"/>
      <c r="AF12" s="1" t="s">
        <v>67</v>
      </c>
      <c r="AG12" s="1" t="s">
        <v>69</v>
      </c>
      <c r="AH12" s="1" t="s">
        <v>69</v>
      </c>
      <c r="AI12" s="1" t="s">
        <v>225</v>
      </c>
      <c r="AJ12" s="1"/>
      <c r="AK12" s="1" t="s">
        <v>226</v>
      </c>
      <c r="AL12" s="1" t="s">
        <v>227</v>
      </c>
      <c r="AM12" s="1"/>
      <c r="AN12" s="1" t="s">
        <v>74</v>
      </c>
      <c r="AO12" s="1" t="s">
        <v>228</v>
      </c>
      <c r="AP12" s="1"/>
      <c r="AQ12" s="1"/>
      <c r="AR12" s="1"/>
      <c r="AS12" s="1">
        <v>10.125</v>
      </c>
      <c r="AT12" s="1">
        <v>2.9449999999999998</v>
      </c>
      <c r="AU12" s="1"/>
      <c r="AV12" s="1"/>
      <c r="AW12" s="1"/>
      <c r="AX12" s="1" t="s">
        <v>76</v>
      </c>
      <c r="AY12" s="1"/>
      <c r="AZ12" s="1"/>
    </row>
    <row r="13" spans="1:52" x14ac:dyDescent="0.25">
      <c r="A13" s="1" t="s">
        <v>229</v>
      </c>
      <c r="B13" s="1">
        <v>0</v>
      </c>
      <c r="C13" s="1">
        <v>1</v>
      </c>
      <c r="D13" s="1" t="s">
        <v>93</v>
      </c>
      <c r="E13" s="1" t="s">
        <v>54</v>
      </c>
      <c r="F13" s="1" t="s">
        <v>78</v>
      </c>
      <c r="G13" s="1" t="s">
        <v>56</v>
      </c>
      <c r="H13" s="1">
        <v>3</v>
      </c>
      <c r="I13" s="1">
        <v>591020005</v>
      </c>
      <c r="J13" s="1" t="s">
        <v>230</v>
      </c>
      <c r="K13" s="1" t="s">
        <v>231</v>
      </c>
      <c r="L13" s="1">
        <v>0</v>
      </c>
      <c r="M13" s="1">
        <v>11.4</v>
      </c>
      <c r="N13" s="1" t="s">
        <v>232</v>
      </c>
      <c r="O13" s="1">
        <v>11.3</v>
      </c>
      <c r="P13" s="1" t="s">
        <v>233</v>
      </c>
      <c r="Q13" s="1">
        <v>17.100000000000001</v>
      </c>
      <c r="R13" s="1" t="s">
        <v>234</v>
      </c>
      <c r="S13" s="1">
        <v>15.8</v>
      </c>
      <c r="T13" s="1" t="s">
        <v>235</v>
      </c>
      <c r="U13" s="1">
        <v>23846</v>
      </c>
      <c r="V13" s="1" t="s">
        <v>236</v>
      </c>
      <c r="W13" s="1">
        <v>120929</v>
      </c>
      <c r="X13" s="1" t="s">
        <v>237</v>
      </c>
      <c r="Y13" s="1">
        <v>496841</v>
      </c>
      <c r="Z13" s="1" t="s">
        <v>238</v>
      </c>
      <c r="AA13" s="1">
        <v>10435</v>
      </c>
      <c r="AB13" s="1">
        <v>56528</v>
      </c>
      <c r="AC13" s="1">
        <v>217139</v>
      </c>
      <c r="AD13" s="1" t="s">
        <v>66</v>
      </c>
      <c r="AE13" s="1"/>
      <c r="AF13" s="1" t="s">
        <v>67</v>
      </c>
      <c r="AG13" s="1" t="s">
        <v>68</v>
      </c>
      <c r="AH13" s="1" t="s">
        <v>68</v>
      </c>
      <c r="AI13" s="1" t="s">
        <v>239</v>
      </c>
      <c r="AJ13" s="1"/>
      <c r="AK13" s="1" t="s">
        <v>240</v>
      </c>
      <c r="AL13" s="1"/>
      <c r="AM13" s="1" t="s">
        <v>241</v>
      </c>
      <c r="AN13" s="1" t="s">
        <v>74</v>
      </c>
      <c r="AO13" s="1" t="s">
        <v>242</v>
      </c>
      <c r="AP13" s="1"/>
      <c r="AQ13" s="1"/>
      <c r="AR13" s="1"/>
      <c r="AS13" s="1">
        <v>10.36</v>
      </c>
      <c r="AT13" s="1">
        <v>4.3440000000000003</v>
      </c>
      <c r="AU13" s="1"/>
      <c r="AV13" s="1"/>
      <c r="AW13" s="1"/>
      <c r="AX13" s="1"/>
      <c r="AY13" s="1"/>
      <c r="AZ13" s="1"/>
    </row>
    <row r="14" spans="1:52" x14ac:dyDescent="0.25">
      <c r="A14" s="1" t="s">
        <v>243</v>
      </c>
      <c r="B14" s="1">
        <v>0</v>
      </c>
      <c r="C14" s="1">
        <v>100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 t="s">
        <v>244</v>
      </c>
      <c r="AJ14" s="1"/>
      <c r="AK14" s="1"/>
      <c r="AL14" s="1"/>
      <c r="AM14" s="1" t="s">
        <v>245</v>
      </c>
      <c r="AN14" s="1"/>
      <c r="AO14" s="1"/>
      <c r="AP14" s="1"/>
      <c r="AQ14" s="1"/>
      <c r="AR14" s="1" t="s">
        <v>124</v>
      </c>
      <c r="AS14" s="1">
        <v>0</v>
      </c>
      <c r="AT14" s="1">
        <v>0</v>
      </c>
      <c r="AU14" s="1"/>
      <c r="AV14" s="1"/>
      <c r="AW14" s="1"/>
      <c r="AX14" s="1"/>
      <c r="AY14" s="1"/>
      <c r="AZ14" s="1"/>
    </row>
    <row r="15" spans="1:52" x14ac:dyDescent="0.25">
      <c r="A15" s="1" t="s">
        <v>246</v>
      </c>
      <c r="B15" s="1">
        <v>0</v>
      </c>
      <c r="C15" s="1">
        <v>101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>
        <v>0</v>
      </c>
      <c r="AB15" s="1">
        <v>0</v>
      </c>
      <c r="AC15" s="1">
        <v>0</v>
      </c>
      <c r="AD15" s="1"/>
      <c r="AE15" s="1"/>
      <c r="AF15" s="1"/>
      <c r="AG15" s="1"/>
      <c r="AH15" s="1"/>
      <c r="AI15" s="1" t="s">
        <v>70</v>
      </c>
      <c r="AJ15" s="1"/>
      <c r="AK15" s="1"/>
      <c r="AL15" s="1"/>
      <c r="AM15" s="1" t="s">
        <v>247</v>
      </c>
      <c r="AN15" s="1"/>
      <c r="AO15" s="1"/>
      <c r="AP15" s="1"/>
      <c r="AQ15" s="1"/>
      <c r="AR15" s="1" t="s">
        <v>124</v>
      </c>
      <c r="AS15" s="1">
        <v>0</v>
      </c>
      <c r="AT15" s="1">
        <v>0</v>
      </c>
      <c r="AU15" s="1"/>
      <c r="AV15" s="1"/>
      <c r="AW15" s="1"/>
      <c r="AX15" s="1"/>
      <c r="AY15" s="1"/>
      <c r="AZ15" s="1"/>
    </row>
    <row r="16" spans="1:52" x14ac:dyDescent="0.25">
      <c r="A16" s="1" t="s">
        <v>248</v>
      </c>
      <c r="B16" s="1">
        <v>0</v>
      </c>
      <c r="C16" s="1">
        <v>102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>
        <v>0</v>
      </c>
      <c r="AB16" s="1">
        <v>0</v>
      </c>
      <c r="AC16" s="1">
        <v>0</v>
      </c>
      <c r="AD16" s="1"/>
      <c r="AE16" s="1"/>
      <c r="AF16" s="1"/>
      <c r="AG16" s="1"/>
      <c r="AH16" s="1"/>
      <c r="AI16" s="1" t="s">
        <v>182</v>
      </c>
      <c r="AJ16" s="1"/>
      <c r="AK16" s="1"/>
      <c r="AL16" s="1"/>
      <c r="AM16" s="1" t="s">
        <v>249</v>
      </c>
      <c r="AN16" s="1"/>
      <c r="AO16" s="1"/>
      <c r="AP16" s="1"/>
      <c r="AQ16" s="1"/>
      <c r="AR16" s="1" t="s">
        <v>124</v>
      </c>
      <c r="AS16" s="1">
        <v>0</v>
      </c>
      <c r="AT16" s="1">
        <v>0</v>
      </c>
      <c r="AU16" s="1"/>
      <c r="AV16" s="1"/>
      <c r="AW16" s="1"/>
      <c r="AX16" s="1"/>
      <c r="AY16" s="1"/>
      <c r="AZ16" s="1"/>
    </row>
    <row r="17" spans="1:52" x14ac:dyDescent="0.25">
      <c r="A17" s="1" t="s">
        <v>250</v>
      </c>
      <c r="B17" s="1">
        <v>0</v>
      </c>
      <c r="C17" s="1">
        <v>103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 t="s">
        <v>251</v>
      </c>
      <c r="AJ17" s="1"/>
      <c r="AK17" s="1"/>
      <c r="AL17" s="1"/>
      <c r="AM17" s="1" t="s">
        <v>252</v>
      </c>
      <c r="AN17" s="1"/>
      <c r="AO17" s="1"/>
      <c r="AP17" s="1"/>
      <c r="AQ17" s="1"/>
      <c r="AR17" s="1" t="s">
        <v>124</v>
      </c>
      <c r="AS17" s="1">
        <v>0</v>
      </c>
      <c r="AT17" s="1">
        <v>0</v>
      </c>
      <c r="AU17" s="1"/>
      <c r="AV17" s="1"/>
      <c r="AW17" s="1"/>
      <c r="AX17" s="1"/>
      <c r="AY17" s="1"/>
      <c r="AZ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B1E0-0A93-41DD-9B49-850539A58C29}">
  <dimension ref="A1:Q17"/>
  <sheetViews>
    <sheetView tabSelected="1" workbookViewId="0">
      <selection activeCell="N31" sqref="N31"/>
    </sheetView>
  </sheetViews>
  <sheetFormatPr defaultRowHeight="15" x14ac:dyDescent="0.25"/>
  <cols>
    <col min="1" max="1" width="5.7109375" bestFit="1" customWidth="1"/>
    <col min="2" max="2" width="18" bestFit="1" customWidth="1"/>
    <col min="3" max="3" width="10" bestFit="1" customWidth="1"/>
    <col min="4" max="4" width="13.5703125" bestFit="1" customWidth="1"/>
    <col min="5" max="5" width="15.42578125" bestFit="1" customWidth="1"/>
    <col min="6" max="6" width="9.7109375" bestFit="1" customWidth="1"/>
    <col min="7" max="7" width="14.140625" bestFit="1" customWidth="1"/>
    <col min="8" max="8" width="18" bestFit="1" customWidth="1"/>
    <col min="9" max="9" width="19" bestFit="1" customWidth="1"/>
    <col min="10" max="11" width="12" bestFit="1" customWidth="1"/>
    <col min="12" max="12" width="17.42578125" bestFit="1" customWidth="1"/>
    <col min="13" max="13" width="25.42578125" bestFit="1" customWidth="1"/>
    <col min="14" max="14" width="85.7109375" bestFit="1" customWidth="1"/>
    <col min="15" max="15" width="23.85546875" bestFit="1" customWidth="1"/>
    <col min="16" max="16" width="57.28515625" bestFit="1" customWidth="1"/>
    <col min="17" max="17" width="35.28515625" bestFit="1" customWidth="1"/>
  </cols>
  <sheetData>
    <row r="1" spans="1:17" x14ac:dyDescent="0.25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  <c r="J1" t="s">
        <v>262</v>
      </c>
      <c r="K1" t="s">
        <v>263</v>
      </c>
      <c r="L1" t="s">
        <v>264</v>
      </c>
      <c r="M1" t="s">
        <v>265</v>
      </c>
      <c r="N1" t="s">
        <v>266</v>
      </c>
      <c r="O1" t="s">
        <v>267</v>
      </c>
      <c r="P1" t="s">
        <v>268</v>
      </c>
      <c r="Q1" t="s">
        <v>269</v>
      </c>
    </row>
    <row r="2" spans="1:17" x14ac:dyDescent="0.25">
      <c r="A2">
        <v>1</v>
      </c>
      <c r="D2">
        <v>5</v>
      </c>
      <c r="F2">
        <v>5</v>
      </c>
      <c r="H2">
        <v>5</v>
      </c>
      <c r="I2" t="s">
        <v>70</v>
      </c>
      <c r="J2">
        <v>12.723969457374199</v>
      </c>
      <c r="K2">
        <v>43.783834246269201</v>
      </c>
      <c r="L2">
        <v>496856449</v>
      </c>
      <c r="M2" t="s">
        <v>58</v>
      </c>
      <c r="O2" t="s">
        <v>53</v>
      </c>
      <c r="Q2" t="s">
        <v>54</v>
      </c>
    </row>
    <row r="3" spans="1:17" x14ac:dyDescent="0.25">
      <c r="A3">
        <f>A2+1</f>
        <v>2</v>
      </c>
      <c r="D3">
        <v>6</v>
      </c>
      <c r="F3">
        <v>6</v>
      </c>
      <c r="H3">
        <v>6</v>
      </c>
      <c r="I3" t="s">
        <v>70</v>
      </c>
      <c r="J3">
        <v>12.7254541582413</v>
      </c>
      <c r="K3">
        <v>43.783341253393097</v>
      </c>
      <c r="L3">
        <v>497127360</v>
      </c>
      <c r="M3" t="s">
        <v>80</v>
      </c>
      <c r="O3" t="s">
        <v>53</v>
      </c>
      <c r="Q3" t="s">
        <v>54</v>
      </c>
    </row>
    <row r="4" spans="1:17" x14ac:dyDescent="0.25">
      <c r="A4">
        <f t="shared" ref="A4:A17" si="0">A3+1</f>
        <v>3</v>
      </c>
      <c r="D4">
        <v>7</v>
      </c>
      <c r="F4">
        <v>7</v>
      </c>
      <c r="H4">
        <v>7</v>
      </c>
      <c r="I4" t="s">
        <v>105</v>
      </c>
      <c r="J4">
        <v>12.7336018559071</v>
      </c>
      <c r="K4">
        <v>43.7800529468919</v>
      </c>
      <c r="L4">
        <v>481031214</v>
      </c>
      <c r="M4" t="s">
        <v>97</v>
      </c>
      <c r="N4" t="s">
        <v>108</v>
      </c>
      <c r="O4" t="s">
        <v>93</v>
      </c>
      <c r="P4" t="s">
        <v>108</v>
      </c>
      <c r="Q4" t="s">
        <v>54</v>
      </c>
    </row>
    <row r="5" spans="1:17" x14ac:dyDescent="0.25">
      <c r="A5">
        <f t="shared" si="0"/>
        <v>4</v>
      </c>
      <c r="D5">
        <v>8</v>
      </c>
      <c r="F5">
        <v>8</v>
      </c>
      <c r="H5">
        <v>8</v>
      </c>
      <c r="I5" t="s">
        <v>70</v>
      </c>
      <c r="J5">
        <v>12.733092136486899</v>
      </c>
      <c r="K5">
        <v>43.779527821444397</v>
      </c>
      <c r="L5">
        <v>591020021</v>
      </c>
      <c r="M5" t="s">
        <v>113</v>
      </c>
      <c r="N5" t="s">
        <v>122</v>
      </c>
      <c r="O5" t="s">
        <v>93</v>
      </c>
      <c r="P5" t="s">
        <v>122</v>
      </c>
      <c r="Q5" t="s">
        <v>54</v>
      </c>
    </row>
    <row r="6" spans="1:17" x14ac:dyDescent="0.25">
      <c r="A6">
        <f t="shared" si="0"/>
        <v>5</v>
      </c>
      <c r="D6">
        <v>9</v>
      </c>
      <c r="F6">
        <v>9</v>
      </c>
      <c r="H6">
        <v>9</v>
      </c>
      <c r="I6" t="s">
        <v>137</v>
      </c>
      <c r="J6">
        <v>12.7380709243641</v>
      </c>
      <c r="K6">
        <v>43.767945129887302</v>
      </c>
      <c r="L6">
        <v>591020030</v>
      </c>
      <c r="M6" t="s">
        <v>129</v>
      </c>
      <c r="N6" t="s">
        <v>140</v>
      </c>
      <c r="O6" t="s">
        <v>53</v>
      </c>
      <c r="P6" t="s">
        <v>140</v>
      </c>
      <c r="Q6" t="s">
        <v>126</v>
      </c>
    </row>
    <row r="7" spans="1:17" x14ac:dyDescent="0.25">
      <c r="A7">
        <f t="shared" si="0"/>
        <v>6</v>
      </c>
      <c r="D7">
        <v>10</v>
      </c>
      <c r="F7">
        <v>10</v>
      </c>
      <c r="H7">
        <v>10</v>
      </c>
      <c r="I7" t="s">
        <v>153</v>
      </c>
      <c r="J7">
        <v>12.6938384590652</v>
      </c>
      <c r="K7">
        <v>43.782408748564599</v>
      </c>
      <c r="L7">
        <v>483644434</v>
      </c>
      <c r="M7" t="s">
        <v>145</v>
      </c>
      <c r="O7" t="s">
        <v>53</v>
      </c>
      <c r="Q7" t="s">
        <v>54</v>
      </c>
    </row>
    <row r="8" spans="1:17" x14ac:dyDescent="0.25">
      <c r="A8">
        <f t="shared" si="0"/>
        <v>7</v>
      </c>
      <c r="D8">
        <v>11</v>
      </c>
      <c r="F8">
        <v>11</v>
      </c>
      <c r="H8">
        <v>11</v>
      </c>
      <c r="I8" t="s">
        <v>167</v>
      </c>
      <c r="J8">
        <v>12.6907079543015</v>
      </c>
      <c r="K8">
        <v>43.781949208776503</v>
      </c>
      <c r="L8">
        <v>591020013</v>
      </c>
      <c r="M8" t="s">
        <v>159</v>
      </c>
      <c r="O8" t="s">
        <v>53</v>
      </c>
      <c r="Q8" t="s">
        <v>54</v>
      </c>
    </row>
    <row r="9" spans="1:17" x14ac:dyDescent="0.25">
      <c r="A9">
        <f t="shared" si="0"/>
        <v>8</v>
      </c>
      <c r="D9">
        <v>12</v>
      </c>
      <c r="F9">
        <v>12</v>
      </c>
      <c r="H9">
        <v>12</v>
      </c>
      <c r="I9" t="s">
        <v>182</v>
      </c>
      <c r="J9">
        <v>12.7044069938484</v>
      </c>
      <c r="K9">
        <v>43.796078736745599</v>
      </c>
      <c r="L9">
        <v>591019988</v>
      </c>
      <c r="M9" t="s">
        <v>174</v>
      </c>
      <c r="O9" t="s">
        <v>53</v>
      </c>
      <c r="Q9" t="s">
        <v>126</v>
      </c>
    </row>
    <row r="10" spans="1:17" x14ac:dyDescent="0.25">
      <c r="A10">
        <f t="shared" si="0"/>
        <v>9</v>
      </c>
      <c r="D10">
        <v>4</v>
      </c>
      <c r="F10">
        <v>4</v>
      </c>
      <c r="H10">
        <v>4</v>
      </c>
      <c r="I10" t="s">
        <v>196</v>
      </c>
      <c r="J10">
        <v>12.7175975448353</v>
      </c>
      <c r="K10">
        <v>43.787984938845298</v>
      </c>
      <c r="L10">
        <v>591019970</v>
      </c>
      <c r="M10" t="s">
        <v>188</v>
      </c>
      <c r="O10" t="s">
        <v>93</v>
      </c>
      <c r="Q10" t="s">
        <v>54</v>
      </c>
    </row>
    <row r="11" spans="1:17" x14ac:dyDescent="0.25">
      <c r="A11">
        <f t="shared" si="0"/>
        <v>10</v>
      </c>
      <c r="D11">
        <v>3</v>
      </c>
      <c r="F11">
        <v>3</v>
      </c>
      <c r="H11">
        <v>3</v>
      </c>
      <c r="I11" t="s">
        <v>167</v>
      </c>
      <c r="J11">
        <v>12.708995694960899</v>
      </c>
      <c r="K11">
        <v>43.783633289157102</v>
      </c>
      <c r="L11">
        <v>591019961</v>
      </c>
      <c r="M11" t="s">
        <v>203</v>
      </c>
      <c r="O11" t="s">
        <v>93</v>
      </c>
      <c r="Q11" t="s">
        <v>54</v>
      </c>
    </row>
    <row r="12" spans="1:17" x14ac:dyDescent="0.25">
      <c r="A12">
        <f t="shared" si="0"/>
        <v>11</v>
      </c>
      <c r="D12">
        <v>2</v>
      </c>
      <c r="F12">
        <v>2</v>
      </c>
      <c r="H12">
        <v>2</v>
      </c>
      <c r="I12" t="s">
        <v>225</v>
      </c>
      <c r="J12">
        <v>12.715132054966</v>
      </c>
      <c r="K12">
        <v>43.788636351436601</v>
      </c>
      <c r="L12">
        <v>482624286</v>
      </c>
      <c r="M12" t="s">
        <v>217</v>
      </c>
      <c r="O12" t="s">
        <v>93</v>
      </c>
      <c r="Q12" t="s">
        <v>54</v>
      </c>
    </row>
    <row r="13" spans="1:17" x14ac:dyDescent="0.25">
      <c r="A13">
        <f t="shared" si="0"/>
        <v>12</v>
      </c>
      <c r="D13">
        <v>1</v>
      </c>
      <c r="F13">
        <v>1</v>
      </c>
      <c r="H13">
        <v>1</v>
      </c>
      <c r="I13" t="s">
        <v>239</v>
      </c>
      <c r="J13">
        <v>12.7144359245021</v>
      </c>
      <c r="K13">
        <v>43.785000855140403</v>
      </c>
      <c r="L13">
        <v>591020005</v>
      </c>
      <c r="M13" t="s">
        <v>231</v>
      </c>
      <c r="N13" t="s">
        <v>241</v>
      </c>
      <c r="O13" t="s">
        <v>93</v>
      </c>
      <c r="Q13" t="s">
        <v>54</v>
      </c>
    </row>
    <row r="14" spans="1:17" x14ac:dyDescent="0.25">
      <c r="A14">
        <f t="shared" si="0"/>
        <v>13</v>
      </c>
      <c r="D14">
        <v>100</v>
      </c>
      <c r="F14">
        <v>100</v>
      </c>
      <c r="H14">
        <v>100</v>
      </c>
      <c r="I14" t="s">
        <v>244</v>
      </c>
      <c r="J14">
        <v>12.7308036135304</v>
      </c>
      <c r="K14">
        <v>43.779464420477801</v>
      </c>
      <c r="N14" t="s">
        <v>245</v>
      </c>
    </row>
    <row r="15" spans="1:17" x14ac:dyDescent="0.25">
      <c r="A15">
        <f t="shared" si="0"/>
        <v>14</v>
      </c>
      <c r="D15">
        <v>101</v>
      </c>
      <c r="F15">
        <v>101</v>
      </c>
      <c r="H15">
        <v>101</v>
      </c>
      <c r="I15" t="s">
        <v>70</v>
      </c>
      <c r="J15">
        <v>12.724839890213699</v>
      </c>
      <c r="K15">
        <v>43.781674882319003</v>
      </c>
      <c r="N15" t="s">
        <v>247</v>
      </c>
    </row>
    <row r="16" spans="1:17" x14ac:dyDescent="0.25">
      <c r="A16">
        <f t="shared" si="0"/>
        <v>15</v>
      </c>
      <c r="D16">
        <v>102</v>
      </c>
      <c r="F16">
        <v>102</v>
      </c>
      <c r="H16">
        <v>102</v>
      </c>
      <c r="I16" t="s">
        <v>182</v>
      </c>
      <c r="J16">
        <v>12.7075155689101</v>
      </c>
      <c r="K16">
        <v>43.793449091479403</v>
      </c>
      <c r="N16" t="s">
        <v>249</v>
      </c>
    </row>
    <row r="17" spans="1:14" x14ac:dyDescent="0.25">
      <c r="A17">
        <f t="shared" si="0"/>
        <v>16</v>
      </c>
      <c r="D17">
        <v>103</v>
      </c>
      <c r="F17">
        <v>103</v>
      </c>
      <c r="H17">
        <v>103</v>
      </c>
      <c r="I17" t="s">
        <v>251</v>
      </c>
      <c r="J17">
        <v>12.724379248640499</v>
      </c>
      <c r="K17">
        <v>43.784323502276301</v>
      </c>
      <c r="N17" t="s">
        <v>252</v>
      </c>
    </row>
  </sheetData>
  <autoFilter ref="A1:Q1" xr:uid="{D355B1E0-0A93-41DD-9B49-850539A58C2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dbcac5-e865-486b-a761-e5372fbb4740">
      <Terms xmlns="http://schemas.microsoft.com/office/infopath/2007/PartnerControls"/>
    </lcf76f155ced4ddcb4097134ff3c332f>
    <TaxCatchAll xmlns="52113b14-18e2-4be3-b0f8-8ad1e8834a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A3C9E88B0554A99A5940CD0A184CE" ma:contentTypeVersion="13" ma:contentTypeDescription="Creare un nuovo documento." ma:contentTypeScope="" ma:versionID="de8bbc5165712f583480ec85b842e5b6">
  <xsd:schema xmlns:xsd="http://www.w3.org/2001/XMLSchema" xmlns:xs="http://www.w3.org/2001/XMLSchema" xmlns:p="http://schemas.microsoft.com/office/2006/metadata/properties" xmlns:ns2="8ddbcac5-e865-486b-a761-e5372fbb4740" xmlns:ns3="52113b14-18e2-4be3-b0f8-8ad1e8834aa2" targetNamespace="http://schemas.microsoft.com/office/2006/metadata/properties" ma:root="true" ma:fieldsID="ab07e2d97280ecdc47edce3fee904143" ns2:_="" ns3:_="">
    <xsd:import namespace="8ddbcac5-e865-486b-a761-e5372fbb4740"/>
    <xsd:import namespace="52113b14-18e2-4be3-b0f8-8ad1e8834a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bcac5-e865-486b-a761-e5372fbb4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a7152e6-2289-44e8-b0a9-f46b0fb844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13b14-18e2-4be3-b0f8-8ad1e8834a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3b210b-571d-4487-83fe-00dab2b4f979}" ma:internalName="TaxCatchAll" ma:showField="CatchAllData" ma:web="52113b14-18e2-4be3-b0f8-8ad1e8834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D8BAAE-7613-48B8-A619-19CEF425E059}">
  <ds:schemaRefs>
    <ds:schemaRef ds:uri="http://schemas.microsoft.com/office/2006/metadata/properties"/>
    <ds:schemaRef ds:uri="http://schemas.microsoft.com/office/infopath/2007/PartnerControls"/>
    <ds:schemaRef ds:uri="8ddbcac5-e865-486b-a761-e5372fbb4740"/>
    <ds:schemaRef ds:uri="52113b14-18e2-4be3-b0f8-8ad1e8834aa2"/>
  </ds:schemaRefs>
</ds:datastoreItem>
</file>

<file path=customXml/itemProps2.xml><?xml version="1.0" encoding="utf-8"?>
<ds:datastoreItem xmlns:ds="http://schemas.openxmlformats.org/officeDocument/2006/customXml" ds:itemID="{4EF4DB27-5B1E-4A8B-BCAA-E1460FF11F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841315-47D6-46A2-93AF-7CC119BCA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bcac5-e865-486b-a761-e5372fbb4740"/>
    <ds:schemaRef ds:uri="52113b14-18e2-4be3-b0f8-8ad1e8834a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DA LAVORARE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Mezzarobba</dc:creator>
  <cp:lastModifiedBy>Luca Rossi</cp:lastModifiedBy>
  <dcterms:created xsi:type="dcterms:W3CDTF">2015-06-05T18:19:34Z</dcterms:created>
  <dcterms:modified xsi:type="dcterms:W3CDTF">2026-07-14T10:42:59Z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0x01010043BA3C9E88B0554A99A5940CD0A184CE</vt:lpwstr>
  </property>
  <property fmtid="{D5CDD505-2E9C-101B-9397-08002B2CF9AE}" pid="3" name="Order">
    <vt:r8>8600</vt:r8>
  </property>
</Properties>
</file>