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 ITP - Fatture Incluse - 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<sst xmlns="http://schemas.openxmlformats.org/spreadsheetml/2006/main" count="1489" uniqueCount="1125">
  <si>
    <t xml:space="preserve">Numero Fattura</t>
  </si>
  <si>
    <t xml:space="preserve">Data emissione fattura</t>
  </si>
  <si>
    <t xml:space="preserve">Codice Fiscale Fornitore</t>
  </si>
  <si>
    <t xml:space="preserve">Lotto SDI</t>
  </si>
  <si>
    <t xml:space="preserve">Importo pagato per la scadenza (a)</t>
  </si>
  <si>
    <t xml:space="preserve">Data scadenza fattura (b)</t>
  </si>
  <si>
    <t xml:space="preserve">Data pagamento (c)</t>
  </si>
  <si>
    <t xml:space="preserve">Giorni di ritardo* d=(c-b)</t>
  </si>
  <si>
    <t xml:space="preserve">Ritardo ponderato (a*d)</t>
  </si>
  <si>
    <t xml:space="preserve">260000002/PA</t>
  </si>
  <si>
    <t xml:space="preserve">00548940030</t>
  </si>
  <si>
    <t xml:space="preserve">16425814320</t>
  </si>
  <si>
    <t xml:space="preserve">1618</t>
  </si>
  <si>
    <t xml:space="preserve">02447800281</t>
  </si>
  <si>
    <t xml:space="preserve">16339234979</t>
  </si>
  <si>
    <t xml:space="preserve">0002100558</t>
  </si>
  <si>
    <t xml:space="preserve">06188330150</t>
  </si>
  <si>
    <t xml:space="preserve">16426145196</t>
  </si>
  <si>
    <t xml:space="preserve">BOL_PA20250000009337</t>
  </si>
  <si>
    <t xml:space="preserve">02078000037</t>
  </si>
  <si>
    <t xml:space="preserve">16311628287</t>
  </si>
  <si>
    <t xml:space="preserve">FPA 2/26</t>
  </si>
  <si>
    <t xml:space="preserve">BRGLSI78H69F952M</t>
  </si>
  <si>
    <t xml:space="preserve">16550888782</t>
  </si>
  <si>
    <t xml:space="preserve">FPA 1/26</t>
  </si>
  <si>
    <t xml:space="preserve">PRTRRT72C09F952D</t>
  </si>
  <si>
    <t xml:space="preserve">16496486617</t>
  </si>
  <si>
    <t xml:space="preserve">Y00017</t>
  </si>
  <si>
    <t xml:space="preserve">02126080031</t>
  </si>
  <si>
    <t xml:space="preserve">16930699520</t>
  </si>
  <si>
    <t xml:space="preserve">14/01</t>
  </si>
  <si>
    <t xml:space="preserve">00236570032</t>
  </si>
  <si>
    <t xml:space="preserve">16369250574</t>
  </si>
  <si>
    <t xml:space="preserve">15</t>
  </si>
  <si>
    <t xml:space="preserve">00858020035</t>
  </si>
  <si>
    <t xml:space="preserve">16542236109</t>
  </si>
  <si>
    <t xml:space="preserve">7X05626548</t>
  </si>
  <si>
    <t xml:space="preserve">00488410010</t>
  </si>
  <si>
    <t xml:space="preserve">16236144379</t>
  </si>
  <si>
    <t xml:space="preserve">FPA 3/25</t>
  </si>
  <si>
    <t xml:space="preserve">CRVSRH85L45F952Q</t>
  </si>
  <si>
    <t xml:space="preserve">16193888587</t>
  </si>
  <si>
    <t xml:space="preserve">FPA 1/25</t>
  </si>
  <si>
    <t xml:space="preserve">16176094855</t>
  </si>
  <si>
    <t xml:space="preserve">2026120002052</t>
  </si>
  <si>
    <t xml:space="preserve">02391510266</t>
  </si>
  <si>
    <t xml:space="preserve">16921920799</t>
  </si>
  <si>
    <t xml:space="preserve">1-2026-FE</t>
  </si>
  <si>
    <t xml:space="preserve">12393190967</t>
  </si>
  <si>
    <t xml:space="preserve">16540500028</t>
  </si>
  <si>
    <t xml:space="preserve">3/PA</t>
  </si>
  <si>
    <t xml:space="preserve">00188710032</t>
  </si>
  <si>
    <t xml:space="preserve">16301730506</t>
  </si>
  <si>
    <t xml:space="preserve">167-2025-FE</t>
  </si>
  <si>
    <t xml:space="preserve">SRRRRT67L18F952H</t>
  </si>
  <si>
    <t xml:space="preserve">16300418132</t>
  </si>
  <si>
    <t xml:space="preserve">0002104149</t>
  </si>
  <si>
    <t xml:space="preserve">16560184358</t>
  </si>
  <si>
    <t xml:space="preserve">5600000032</t>
  </si>
  <si>
    <t xml:space="preserve">01995120019</t>
  </si>
  <si>
    <t xml:space="preserve">16492751616</t>
  </si>
  <si>
    <t xml:space="preserve">285</t>
  </si>
  <si>
    <t xml:space="preserve">01722270665</t>
  </si>
  <si>
    <t xml:space="preserve">16750928090</t>
  </si>
  <si>
    <t xml:space="preserve">PAE0004173</t>
  </si>
  <si>
    <t xml:space="preserve">12878470157</t>
  </si>
  <si>
    <t xml:space="preserve">16826037270</t>
  </si>
  <si>
    <t xml:space="preserve">S2026000005620</t>
  </si>
  <si>
    <t xml:space="preserve">07732941211</t>
  </si>
  <si>
    <t xml:space="preserve">16886790215</t>
  </si>
  <si>
    <t xml:space="preserve">0002100853</t>
  </si>
  <si>
    <t xml:space="preserve">08543640158</t>
  </si>
  <si>
    <t xml:space="preserve">16951922394</t>
  </si>
  <si>
    <t xml:space="preserve">000000900003220T</t>
  </si>
  <si>
    <t xml:space="preserve">09771701001</t>
  </si>
  <si>
    <t xml:space="preserve">16534162637</t>
  </si>
  <si>
    <t xml:space="preserve">2/71</t>
  </si>
  <si>
    <t xml:space="preserve">00807520135</t>
  </si>
  <si>
    <t xml:space="preserve">16574202938</t>
  </si>
  <si>
    <t xml:space="preserve">2026S3000135</t>
  </si>
  <si>
    <t xml:space="preserve">01952150264</t>
  </si>
  <si>
    <t xml:space="preserve">16537007727</t>
  </si>
  <si>
    <t xml:space="preserve">7342/D</t>
  </si>
  <si>
    <t xml:space="preserve">02971560046</t>
  </si>
  <si>
    <t xml:space="preserve">16872197733</t>
  </si>
  <si>
    <t xml:space="preserve">7341/D</t>
  </si>
  <si>
    <t xml:space="preserve">16872197661</t>
  </si>
  <si>
    <t xml:space="preserve">SF00206366</t>
  </si>
  <si>
    <t xml:space="preserve">02322600541</t>
  </si>
  <si>
    <t xml:space="preserve">16751002985</t>
  </si>
  <si>
    <t xml:space="preserve">000218</t>
  </si>
  <si>
    <t xml:space="preserve">01471390037</t>
  </si>
  <si>
    <t xml:space="preserve">16330949565</t>
  </si>
  <si>
    <t xml:space="preserve">138</t>
  </si>
  <si>
    <t xml:space="preserve">12089540962</t>
  </si>
  <si>
    <t xml:space="preserve">16072947721</t>
  </si>
  <si>
    <t xml:space="preserve">371/E1</t>
  </si>
  <si>
    <t xml:space="preserve">00868170143</t>
  </si>
  <si>
    <t xml:space="preserve">16646516996</t>
  </si>
  <si>
    <t xml:space="preserve">2250242532</t>
  </si>
  <si>
    <t xml:space="preserve">02616630022</t>
  </si>
  <si>
    <t xml:space="preserve">16316593462</t>
  </si>
  <si>
    <t xml:space="preserve">002271-0C2 PA</t>
  </si>
  <si>
    <t xml:space="preserve">01486550351</t>
  </si>
  <si>
    <t xml:space="preserve">16394886070</t>
  </si>
  <si>
    <t xml:space="preserve">32565492</t>
  </si>
  <si>
    <t xml:space="preserve">00124140211</t>
  </si>
  <si>
    <t xml:space="preserve">16374408107</t>
  </si>
  <si>
    <t xml:space="preserve">7X05633402</t>
  </si>
  <si>
    <t xml:space="preserve">16235071871</t>
  </si>
  <si>
    <t xml:space="preserve">PA/2026/00035</t>
  </si>
  <si>
    <t xml:space="preserve">02409190036</t>
  </si>
  <si>
    <t xml:space="preserve">16751260357</t>
  </si>
  <si>
    <t xml:space="preserve">PAE0045335</t>
  </si>
  <si>
    <t xml:space="preserve">16387980092</t>
  </si>
  <si>
    <t xml:space="preserve">000000900007452D</t>
  </si>
  <si>
    <t xml:space="preserve">07516911000</t>
  </si>
  <si>
    <t xml:space="preserve">16978254534</t>
  </si>
  <si>
    <t xml:space="preserve">2260037128</t>
  </si>
  <si>
    <t xml:space="preserve">16724828283</t>
  </si>
  <si>
    <t xml:space="preserve">759</t>
  </si>
  <si>
    <t xml:space="preserve">01540680038</t>
  </si>
  <si>
    <t xml:space="preserve">16787980079</t>
  </si>
  <si>
    <t xml:space="preserve">S2026000004751</t>
  </si>
  <si>
    <t xml:space="preserve">16702409689</t>
  </si>
  <si>
    <t xml:space="preserve">P-500002</t>
  </si>
  <si>
    <t xml:space="preserve">03626630044</t>
  </si>
  <si>
    <t xml:space="preserve">16373131887</t>
  </si>
  <si>
    <t xml:space="preserve">0002155924</t>
  </si>
  <si>
    <t xml:space="preserve">16266008902</t>
  </si>
  <si>
    <t xml:space="preserve">32609784</t>
  </si>
  <si>
    <t xml:space="preserve">16813131940</t>
  </si>
  <si>
    <t xml:space="preserve">32609785</t>
  </si>
  <si>
    <t xml:space="preserve">16813132005</t>
  </si>
  <si>
    <t xml:space="preserve">2026140001713</t>
  </si>
  <si>
    <t xml:space="preserve">16848481913</t>
  </si>
  <si>
    <t xml:space="preserve">2250242528</t>
  </si>
  <si>
    <t xml:space="preserve">16316592618</t>
  </si>
  <si>
    <t xml:space="preserve">132E/2026</t>
  </si>
  <si>
    <t xml:space="preserve">02966340230</t>
  </si>
  <si>
    <t xml:space="preserve">16533042630</t>
  </si>
  <si>
    <t xml:space="preserve">FATTPA 6_26</t>
  </si>
  <si>
    <t xml:space="preserve">02102160039</t>
  </si>
  <si>
    <t xml:space="preserve">16777528799</t>
  </si>
  <si>
    <t xml:space="preserve">FPA 23/26</t>
  </si>
  <si>
    <t xml:space="preserve">02241720032</t>
  </si>
  <si>
    <t xml:space="preserve">16777212617</t>
  </si>
  <si>
    <t xml:space="preserve">1/1434</t>
  </si>
  <si>
    <t xml:space="preserve">02241250394</t>
  </si>
  <si>
    <t xml:space="preserve">16642492705</t>
  </si>
  <si>
    <t xml:space="preserve">FPA 2/25</t>
  </si>
  <si>
    <t xml:space="preserve">BNNSVM72C64F205F</t>
  </si>
  <si>
    <t xml:space="preserve">16255911206</t>
  </si>
  <si>
    <t xml:space="preserve">3/PA/2026</t>
  </si>
  <si>
    <t xml:space="preserve">03500980960</t>
  </si>
  <si>
    <t xml:space="preserve">16470247794</t>
  </si>
  <si>
    <t xml:space="preserve">26</t>
  </si>
  <si>
    <t xml:space="preserve">TNTLSN72P44L219U</t>
  </si>
  <si>
    <t xml:space="preserve">16896409570</t>
  </si>
  <si>
    <t xml:space="preserve">111/2026</t>
  </si>
  <si>
    <t xml:space="preserve">01441330196</t>
  </si>
  <si>
    <t xml:space="preserve">16555468718</t>
  </si>
  <si>
    <t xml:space="preserve">2025/FPA/38</t>
  </si>
  <si>
    <t xml:space="preserve">01282940186</t>
  </si>
  <si>
    <t xml:space="preserve">16182979017</t>
  </si>
  <si>
    <t xml:space="preserve">13</t>
  </si>
  <si>
    <t xml:space="preserve">CLCLCA81C45D198G</t>
  </si>
  <si>
    <t xml:space="preserve">16216617865</t>
  </si>
  <si>
    <t xml:space="preserve">337</t>
  </si>
  <si>
    <t xml:space="preserve">16553363971</t>
  </si>
  <si>
    <t xml:space="preserve">36/001</t>
  </si>
  <si>
    <t xml:space="preserve">01888450036</t>
  </si>
  <si>
    <t xml:space="preserve">16845002011</t>
  </si>
  <si>
    <t xml:space="preserve">2026-V-VS2-573</t>
  </si>
  <si>
    <t xml:space="preserve">02259990402</t>
  </si>
  <si>
    <t xml:space="preserve">16794024501</t>
  </si>
  <si>
    <t xml:space="preserve">000210</t>
  </si>
  <si>
    <t xml:space="preserve">16330895265</t>
  </si>
  <si>
    <t xml:space="preserve">000211</t>
  </si>
  <si>
    <t xml:space="preserve">16330890584</t>
  </si>
  <si>
    <t xml:space="preserve">2040/260003996</t>
  </si>
  <si>
    <t xml:space="preserve">03222970406</t>
  </si>
  <si>
    <t xml:space="preserve">16735800875</t>
  </si>
  <si>
    <t xml:space="preserve">389</t>
  </si>
  <si>
    <t xml:space="preserve">02389020039</t>
  </si>
  <si>
    <t xml:space="preserve">16576634334</t>
  </si>
  <si>
    <t xml:space="preserve">4/FE</t>
  </si>
  <si>
    <t xml:space="preserve">00580690030</t>
  </si>
  <si>
    <t xml:space="preserve">16539128634</t>
  </si>
  <si>
    <t xml:space="preserve">2026120000877</t>
  </si>
  <si>
    <t xml:space="preserve">16470979444</t>
  </si>
  <si>
    <t xml:space="preserve">2260037127</t>
  </si>
  <si>
    <t xml:space="preserve">16724827942</t>
  </si>
  <si>
    <t xml:space="preserve">FPA 4/26</t>
  </si>
  <si>
    <t xml:space="preserve">16634205161</t>
  </si>
  <si>
    <t xml:space="preserve">18/FE</t>
  </si>
  <si>
    <t xml:space="preserve">16869395755</t>
  </si>
  <si>
    <t xml:space="preserve">SFPA-0023874</t>
  </si>
  <si>
    <t xml:space="preserve">07491520156</t>
  </si>
  <si>
    <t xml:space="preserve">16859404666</t>
  </si>
  <si>
    <t xml:space="preserve">2026/VE01/151</t>
  </si>
  <si>
    <t xml:space="preserve">BLLDVD67A30F952Q</t>
  </si>
  <si>
    <t xml:space="preserve">16801010505</t>
  </si>
  <si>
    <t xml:space="preserve">5950341600</t>
  </si>
  <si>
    <t xml:space="preserve">08526440154</t>
  </si>
  <si>
    <t xml:space="preserve">16452361056</t>
  </si>
  <si>
    <t xml:space="preserve">2025S3002130</t>
  </si>
  <si>
    <t xml:space="preserve">16094839254</t>
  </si>
  <si>
    <t xml:space="preserve">2026/E/38</t>
  </si>
  <si>
    <t xml:space="preserve">01646400034</t>
  </si>
  <si>
    <t xml:space="preserve">16898306034</t>
  </si>
  <si>
    <t xml:space="preserve">7400009958</t>
  </si>
  <si>
    <t xml:space="preserve">00805980158</t>
  </si>
  <si>
    <t xml:space="preserve">16852518613</t>
  </si>
  <si>
    <t xml:space="preserve">2026/E/17</t>
  </si>
  <si>
    <t xml:space="preserve">16773838499</t>
  </si>
  <si>
    <t xml:space="preserve">S00524</t>
  </si>
  <si>
    <t xml:space="preserve">01429390030</t>
  </si>
  <si>
    <t xml:space="preserve">16218524259</t>
  </si>
  <si>
    <t xml:space="preserve">4/PA</t>
  </si>
  <si>
    <t xml:space="preserve">00929970036</t>
  </si>
  <si>
    <t xml:space="preserve">16738383071</t>
  </si>
  <si>
    <t xml:space="preserve">433</t>
  </si>
  <si>
    <t xml:space="preserve">16681024657</t>
  </si>
  <si>
    <t xml:space="preserve">164-2025-FE</t>
  </si>
  <si>
    <t xml:space="preserve">16211052297</t>
  </si>
  <si>
    <t xml:space="preserve">000229</t>
  </si>
  <si>
    <t xml:space="preserve">16377765996</t>
  </si>
  <si>
    <t xml:space="preserve">NP000000000149</t>
  </si>
  <si>
    <t xml:space="preserve">03090380233</t>
  </si>
  <si>
    <t xml:space="preserve">16447292551</t>
  </si>
  <si>
    <t xml:space="preserve">13/FE</t>
  </si>
  <si>
    <t xml:space="preserve">16748356038</t>
  </si>
  <si>
    <t xml:space="preserve">MGLGRG98C13E801J</t>
  </si>
  <si>
    <t xml:space="preserve">16325005881</t>
  </si>
  <si>
    <t xml:space="preserve">FPA 9/26</t>
  </si>
  <si>
    <t xml:space="preserve">16640717795</t>
  </si>
  <si>
    <t xml:space="preserve">11/PA</t>
  </si>
  <si>
    <t xml:space="preserve">11025030013</t>
  </si>
  <si>
    <t xml:space="preserve">16632668263</t>
  </si>
  <si>
    <t xml:space="preserve">0000570/E</t>
  </si>
  <si>
    <t xml:space="preserve">80029140037</t>
  </si>
  <si>
    <t xml:space="preserve">16357501212</t>
  </si>
  <si>
    <t xml:space="preserve">1249/D</t>
  </si>
  <si>
    <t xml:space="preserve">16436198289</t>
  </si>
  <si>
    <t xml:space="preserve">FPA 16/26</t>
  </si>
  <si>
    <t xml:space="preserve">16747184569</t>
  </si>
  <si>
    <t xml:space="preserve">7400009959</t>
  </si>
  <si>
    <t xml:space="preserve">16852518349</t>
  </si>
  <si>
    <t xml:space="preserve">13/2026</t>
  </si>
  <si>
    <t xml:space="preserve">01821690037</t>
  </si>
  <si>
    <t xml:space="preserve">16530764536</t>
  </si>
  <si>
    <t xml:space="preserve">1011</t>
  </si>
  <si>
    <t xml:space="preserve">00183900034</t>
  </si>
  <si>
    <t xml:space="preserve">16308811773</t>
  </si>
  <si>
    <t xml:space="preserve">0000062/E</t>
  </si>
  <si>
    <t xml:space="preserve">16787785898</t>
  </si>
  <si>
    <t xml:space="preserve">FPA 20/26</t>
  </si>
  <si>
    <t xml:space="preserve">16820916286</t>
  </si>
  <si>
    <t xml:space="preserve">387</t>
  </si>
  <si>
    <t xml:space="preserve">16576658476</t>
  </si>
  <si>
    <t xml:space="preserve">480</t>
  </si>
  <si>
    <t xml:space="preserve">16588761100</t>
  </si>
  <si>
    <t xml:space="preserve">2260014837</t>
  </si>
  <si>
    <t xml:space="preserve">16502235847</t>
  </si>
  <si>
    <t xml:space="preserve">5226000759</t>
  </si>
  <si>
    <t xml:space="preserve">15376371009</t>
  </si>
  <si>
    <t xml:space="preserve">16493468935</t>
  </si>
  <si>
    <t xml:space="preserve">1281/E1</t>
  </si>
  <si>
    <t xml:space="preserve">16948494711</t>
  </si>
  <si>
    <t xml:space="preserve">BOL_PA20250000009338</t>
  </si>
  <si>
    <t xml:space="preserve">16311606350</t>
  </si>
  <si>
    <t xml:space="preserve">2025/VE01/171</t>
  </si>
  <si>
    <t xml:space="preserve">01931670036</t>
  </si>
  <si>
    <t xml:space="preserve">16273589837</t>
  </si>
  <si>
    <t xml:space="preserve">5950341602</t>
  </si>
  <si>
    <t xml:space="preserve">16452313711</t>
  </si>
  <si>
    <t xml:space="preserve">S2026000005624</t>
  </si>
  <si>
    <t xml:space="preserve">16887424113</t>
  </si>
  <si>
    <t xml:space="preserve">12/300</t>
  </si>
  <si>
    <t xml:space="preserve">04164060370</t>
  </si>
  <si>
    <t xml:space="preserve">16712175096</t>
  </si>
  <si>
    <t xml:space="preserve">PA26-00003</t>
  </si>
  <si>
    <t xml:space="preserve">01384860035</t>
  </si>
  <si>
    <t xml:space="preserve">16554553354</t>
  </si>
  <si>
    <t xml:space="preserve">FI  001234</t>
  </si>
  <si>
    <t xml:space="preserve">09322080962</t>
  </si>
  <si>
    <t xml:space="preserve">16939716941</t>
  </si>
  <si>
    <t xml:space="preserve">000006</t>
  </si>
  <si>
    <t xml:space="preserve">16737027841</t>
  </si>
  <si>
    <t xml:space="preserve">390</t>
  </si>
  <si>
    <t xml:space="preserve">16576625562</t>
  </si>
  <si>
    <t xml:space="preserve">122E/2025</t>
  </si>
  <si>
    <t xml:space="preserve">02054230228</t>
  </si>
  <si>
    <t xml:space="preserve">16414869802</t>
  </si>
  <si>
    <t xml:space="preserve">3/001</t>
  </si>
  <si>
    <t xml:space="preserve">02798230039</t>
  </si>
  <si>
    <t xml:space="preserve">16726777839</t>
  </si>
  <si>
    <t xml:space="preserve">FPA 22/26</t>
  </si>
  <si>
    <t xml:space="preserve">16777182723</t>
  </si>
  <si>
    <t xml:space="preserve">5950341593</t>
  </si>
  <si>
    <t xml:space="preserve">16452233670</t>
  </si>
  <si>
    <t xml:space="preserve">13/E</t>
  </si>
  <si>
    <t xml:space="preserve">01539600039</t>
  </si>
  <si>
    <t xml:space="preserve">16780823228</t>
  </si>
  <si>
    <t xml:space="preserve">2026120001456</t>
  </si>
  <si>
    <t xml:space="preserve">16694257954</t>
  </si>
  <si>
    <t xml:space="preserve">PAE0045330</t>
  </si>
  <si>
    <t xml:space="preserve">16402006639</t>
  </si>
  <si>
    <t xml:space="preserve">2260014831</t>
  </si>
  <si>
    <t xml:space="preserve">16502236434</t>
  </si>
  <si>
    <t xml:space="preserve">V0-44158</t>
  </si>
  <si>
    <t xml:space="preserve">03543000370</t>
  </si>
  <si>
    <t xml:space="preserve">16834659701</t>
  </si>
  <si>
    <t xml:space="preserve">7400003704</t>
  </si>
  <si>
    <t xml:space="preserve">16581466865</t>
  </si>
  <si>
    <t xml:space="preserve">2260037130</t>
  </si>
  <si>
    <t xml:space="preserve">16724827117</t>
  </si>
  <si>
    <t xml:space="preserve">V0-26514</t>
  </si>
  <si>
    <t xml:space="preserve">16621543311</t>
  </si>
  <si>
    <t xml:space="preserve">FATTPA 2_26</t>
  </si>
  <si>
    <t xml:space="preserve">16631954142</t>
  </si>
  <si>
    <t xml:space="preserve">16/FE</t>
  </si>
  <si>
    <t xml:space="preserve">16869360708</t>
  </si>
  <si>
    <t xml:space="preserve">1/PA</t>
  </si>
  <si>
    <t xml:space="preserve">13854340968</t>
  </si>
  <si>
    <t xml:space="preserve">16557975471</t>
  </si>
  <si>
    <t xml:space="preserve">1552513781</t>
  </si>
  <si>
    <t xml:space="preserve">16350656655</t>
  </si>
  <si>
    <t xml:space="preserve">32605265</t>
  </si>
  <si>
    <t xml:space="preserve">16595452950</t>
  </si>
  <si>
    <t xml:space="preserve">6225762494</t>
  </si>
  <si>
    <t xml:space="preserve">02690950403</t>
  </si>
  <si>
    <t xml:space="preserve">16356148205</t>
  </si>
  <si>
    <t xml:space="preserve">5600000033</t>
  </si>
  <si>
    <t xml:space="preserve">16492751631</t>
  </si>
  <si>
    <t xml:space="preserve">2026/EL.PA/1</t>
  </si>
  <si>
    <t xml:space="preserve">02292460033</t>
  </si>
  <si>
    <t xml:space="preserve">16860334884</t>
  </si>
  <si>
    <t xml:space="preserve">118E/2025</t>
  </si>
  <si>
    <t xml:space="preserve">16414899595</t>
  </si>
  <si>
    <t xml:space="preserve">4548/D</t>
  </si>
  <si>
    <t xml:space="preserve">16674428564</t>
  </si>
  <si>
    <t xml:space="preserve">2260014835</t>
  </si>
  <si>
    <t xml:space="preserve">16502235867</t>
  </si>
  <si>
    <t xml:space="preserve">862/E1</t>
  </si>
  <si>
    <t xml:space="preserve">16824804943</t>
  </si>
  <si>
    <t xml:space="preserve">2026/E/28</t>
  </si>
  <si>
    <t xml:space="preserve">16777367076</t>
  </si>
  <si>
    <t xml:space="preserve">0075713308</t>
  </si>
  <si>
    <t xml:space="preserve">10209790152</t>
  </si>
  <si>
    <t xml:space="preserve">16540133587</t>
  </si>
  <si>
    <t xml:space="preserve">230/PA</t>
  </si>
  <si>
    <t xml:space="preserve">04289900161</t>
  </si>
  <si>
    <t xml:space="preserve">16503824938</t>
  </si>
  <si>
    <t xml:space="preserve">2260037133</t>
  </si>
  <si>
    <t xml:space="preserve">16725450417</t>
  </si>
  <si>
    <t xml:space="preserve">FPA 14/26</t>
  </si>
  <si>
    <t xml:space="preserve">16745710747</t>
  </si>
  <si>
    <t xml:space="preserve">2260037134</t>
  </si>
  <si>
    <t xml:space="preserve">16725450547</t>
  </si>
  <si>
    <t xml:space="preserve">7400007939</t>
  </si>
  <si>
    <t xml:space="preserve">16806951172</t>
  </si>
  <si>
    <t xml:space="preserve">19/001</t>
  </si>
  <si>
    <t xml:space="preserve">16631469227</t>
  </si>
  <si>
    <t xml:space="preserve">8 NO</t>
  </si>
  <si>
    <t xml:space="preserve">10038110960</t>
  </si>
  <si>
    <t xml:space="preserve">16789848725</t>
  </si>
  <si>
    <t xml:space="preserve">S2026000004746</t>
  </si>
  <si>
    <t xml:space="preserve">16702410645</t>
  </si>
  <si>
    <t xml:space="preserve">000139-0C2 PA</t>
  </si>
  <si>
    <t xml:space="preserve">16631407021</t>
  </si>
  <si>
    <t xml:space="preserve">124E/2025</t>
  </si>
  <si>
    <t xml:space="preserve">16414899717</t>
  </si>
  <si>
    <t xml:space="preserve">PA02</t>
  </si>
  <si>
    <t xml:space="preserve">DJNMRA62E19G478P</t>
  </si>
  <si>
    <t xml:space="preserve">16367694315</t>
  </si>
  <si>
    <t xml:space="preserve">2260014834</t>
  </si>
  <si>
    <t xml:space="preserve">16502236016</t>
  </si>
  <si>
    <t xml:space="preserve">S2026000005619</t>
  </si>
  <si>
    <t xml:space="preserve">16886790413</t>
  </si>
  <si>
    <t xml:space="preserve">NP000000000151</t>
  </si>
  <si>
    <t xml:space="preserve">16447037956</t>
  </si>
  <si>
    <t xml:space="preserve">2</t>
  </si>
  <si>
    <t xml:space="preserve">16620684308</t>
  </si>
  <si>
    <t xml:space="preserve">260000004/PA</t>
  </si>
  <si>
    <t xml:space="preserve">16425816508</t>
  </si>
  <si>
    <t xml:space="preserve">116E/2025</t>
  </si>
  <si>
    <t xml:space="preserve">16414940515</t>
  </si>
  <si>
    <t xml:space="preserve">5233</t>
  </si>
  <si>
    <t xml:space="preserve">01463820934</t>
  </si>
  <si>
    <t xml:space="preserve">16586512625</t>
  </si>
  <si>
    <t xml:space="preserve">FPA 6/25</t>
  </si>
  <si>
    <t xml:space="preserve">CRDMRC63D29D872D</t>
  </si>
  <si>
    <t xml:space="preserve">16423378394</t>
  </si>
  <si>
    <t xml:space="preserve">5950338934</t>
  </si>
  <si>
    <t xml:space="preserve">16253651249</t>
  </si>
  <si>
    <t xml:space="preserve">16422003249</t>
  </si>
  <si>
    <t xml:space="preserve">5950338928</t>
  </si>
  <si>
    <t xml:space="preserve">16253534047</t>
  </si>
  <si>
    <t xml:space="preserve">03823811207</t>
  </si>
  <si>
    <t xml:space="preserve">16529816320</t>
  </si>
  <si>
    <t xml:space="preserve">173/PA</t>
  </si>
  <si>
    <t xml:space="preserve">16309528788</t>
  </si>
  <si>
    <t xml:space="preserve">16597452704</t>
  </si>
  <si>
    <t xml:space="preserve">S2026000004748</t>
  </si>
  <si>
    <t xml:space="preserve">16702410700</t>
  </si>
  <si>
    <t xml:space="preserve">A1119</t>
  </si>
  <si>
    <t xml:space="preserve">04554571002</t>
  </si>
  <si>
    <t xml:space="preserve">16382649056</t>
  </si>
  <si>
    <t xml:space="preserve">BOL_PA20250000009335</t>
  </si>
  <si>
    <t xml:space="preserve">16312053608</t>
  </si>
  <si>
    <t xml:space="preserve">1</t>
  </si>
  <si>
    <t xml:space="preserve">01345510034</t>
  </si>
  <si>
    <t xml:space="preserve">16369867885</t>
  </si>
  <si>
    <t xml:space="preserve">5950338933</t>
  </si>
  <si>
    <t xml:space="preserve">16253531629</t>
  </si>
  <si>
    <t xml:space="preserve">18/2</t>
  </si>
  <si>
    <t xml:space="preserve">16370865683</t>
  </si>
  <si>
    <t xml:space="preserve">FPA 17/25</t>
  </si>
  <si>
    <t xml:space="preserve">16319159001</t>
  </si>
  <si>
    <t xml:space="preserve">32604297</t>
  </si>
  <si>
    <t xml:space="preserve">16587423495</t>
  </si>
  <si>
    <t xml:space="preserve">2026/FPA/10</t>
  </si>
  <si>
    <t xml:space="preserve">16833513428</t>
  </si>
  <si>
    <t xml:space="preserve">11</t>
  </si>
  <si>
    <t xml:space="preserve">MMBLDN44E68F952O</t>
  </si>
  <si>
    <t xml:space="preserve">16434214715</t>
  </si>
  <si>
    <t xml:space="preserve">A20020251000027364</t>
  </si>
  <si>
    <t xml:space="preserve">02298700010</t>
  </si>
  <si>
    <t xml:space="preserve">16374327242</t>
  </si>
  <si>
    <t xml:space="preserve">16357446257</t>
  </si>
  <si>
    <t xml:space="preserve">A20020251000027365</t>
  </si>
  <si>
    <t xml:space="preserve">16355133727</t>
  </si>
  <si>
    <t xml:space="preserve">5</t>
  </si>
  <si>
    <t xml:space="preserve">TNCFRC75M21F952V</t>
  </si>
  <si>
    <t xml:space="preserve">16761943324</t>
  </si>
  <si>
    <t xml:space="preserve">000009-2026</t>
  </si>
  <si>
    <t xml:space="preserve">TRNMRA69B03D869V</t>
  </si>
  <si>
    <t xml:space="preserve">16539231309</t>
  </si>
  <si>
    <t xml:space="preserve">110/E</t>
  </si>
  <si>
    <t xml:space="preserve">02230210037</t>
  </si>
  <si>
    <t xml:space="preserve">16774246390</t>
  </si>
  <si>
    <t xml:space="preserve">1248/D</t>
  </si>
  <si>
    <t xml:space="preserve">16436198261</t>
  </si>
  <si>
    <t xml:space="preserve">755/E1</t>
  </si>
  <si>
    <t xml:space="preserve">16742710454</t>
  </si>
  <si>
    <t xml:space="preserve">6226708655</t>
  </si>
  <si>
    <t xml:space="preserve">16780880372</t>
  </si>
  <si>
    <t xml:space="preserve">S2026000005623</t>
  </si>
  <si>
    <t xml:space="preserve">16887423677</t>
  </si>
  <si>
    <t xml:space="preserve">0002104918</t>
  </si>
  <si>
    <t xml:space="preserve">16359798152</t>
  </si>
  <si>
    <t xml:space="preserve">39</t>
  </si>
  <si>
    <t xml:space="preserve">RGGCST64S43L219M</t>
  </si>
  <si>
    <t xml:space="preserve">16300800942</t>
  </si>
  <si>
    <t xml:space="preserve">5950341598</t>
  </si>
  <si>
    <t xml:space="preserve">16452314176</t>
  </si>
  <si>
    <t xml:space="preserve">5950341596</t>
  </si>
  <si>
    <t xml:space="preserve">16452311795</t>
  </si>
  <si>
    <t xml:space="preserve">5950341595</t>
  </si>
  <si>
    <t xml:space="preserve">16452361266</t>
  </si>
  <si>
    <t xml:space="preserve">16/PA</t>
  </si>
  <si>
    <t xml:space="preserve">04166780231</t>
  </si>
  <si>
    <t xml:space="preserve">16554378105</t>
  </si>
  <si>
    <t xml:space="preserve">117E/2025</t>
  </si>
  <si>
    <t xml:space="preserve">16414899664</t>
  </si>
  <si>
    <t xml:space="preserve">S2026000005615</t>
  </si>
  <si>
    <t xml:space="preserve">16886789112</t>
  </si>
  <si>
    <t xml:space="preserve">2026140001103</t>
  </si>
  <si>
    <t xml:space="preserve">16630465430</t>
  </si>
  <si>
    <t xml:space="preserve">FPA 24/26</t>
  </si>
  <si>
    <t xml:space="preserve">16821047968</t>
  </si>
  <si>
    <t xml:space="preserve">2026/E/21</t>
  </si>
  <si>
    <t xml:space="preserve">16776563855</t>
  </si>
  <si>
    <t xml:space="preserve">5950341599</t>
  </si>
  <si>
    <t xml:space="preserve">16452313621</t>
  </si>
  <si>
    <t xml:space="preserve">17</t>
  </si>
  <si>
    <t xml:space="preserve">16542220943</t>
  </si>
  <si>
    <t xml:space="preserve">53/PA</t>
  </si>
  <si>
    <t xml:space="preserve">01186830038</t>
  </si>
  <si>
    <t xml:space="preserve">16410522967</t>
  </si>
  <si>
    <t xml:space="preserve">5950338926</t>
  </si>
  <si>
    <t xml:space="preserve">16253706025</t>
  </si>
  <si>
    <t xml:space="preserve">123E/2025</t>
  </si>
  <si>
    <t xml:space="preserve">16414859347</t>
  </si>
  <si>
    <t xml:space="preserve">16631256324</t>
  </si>
  <si>
    <t xml:space="preserve">5950338935</t>
  </si>
  <si>
    <t xml:space="preserve">16253711953</t>
  </si>
  <si>
    <t xml:space="preserve">6/E</t>
  </si>
  <si>
    <t xml:space="preserve">16557885128</t>
  </si>
  <si>
    <t xml:space="preserve">5950341588</t>
  </si>
  <si>
    <t xml:space="preserve">16452243263</t>
  </si>
  <si>
    <t xml:space="preserve">S2026000004752</t>
  </si>
  <si>
    <t xml:space="preserve">16702410099</t>
  </si>
  <si>
    <t xml:space="preserve">000230</t>
  </si>
  <si>
    <t xml:space="preserve">16377778361</t>
  </si>
  <si>
    <t xml:space="preserve">5226009397</t>
  </si>
  <si>
    <t xml:space="preserve">16917311905</t>
  </si>
  <si>
    <t xml:space="preserve">S00535</t>
  </si>
  <si>
    <t xml:space="preserve">16283877753</t>
  </si>
  <si>
    <t xml:space="preserve">171-2025-FE</t>
  </si>
  <si>
    <t xml:space="preserve">16300413726</t>
  </si>
  <si>
    <t xml:space="preserve">V0-7143</t>
  </si>
  <si>
    <t xml:space="preserve">16409247545</t>
  </si>
  <si>
    <t xml:space="preserve">14652</t>
  </si>
  <si>
    <t xml:space="preserve">16959349028</t>
  </si>
  <si>
    <t xml:space="preserve">5/FE</t>
  </si>
  <si>
    <t xml:space="preserve">16539151521</t>
  </si>
  <si>
    <t xml:space="preserve">5950338936</t>
  </si>
  <si>
    <t xml:space="preserve">16253706041</t>
  </si>
  <si>
    <t xml:space="preserve">7X05635214</t>
  </si>
  <si>
    <t xml:space="preserve">16236143595</t>
  </si>
  <si>
    <t xml:space="preserve">249/001</t>
  </si>
  <si>
    <t xml:space="preserve">10075850155</t>
  </si>
  <si>
    <t xml:space="preserve">16244555648</t>
  </si>
  <si>
    <t xml:space="preserve">S2026000004738</t>
  </si>
  <si>
    <t xml:space="preserve">16702410207</t>
  </si>
  <si>
    <t xml:space="preserve">E-960</t>
  </si>
  <si>
    <t xml:space="preserve">00314470121</t>
  </si>
  <si>
    <t xml:space="preserve">16329075364</t>
  </si>
  <si>
    <t xml:space="preserve">000002/PA</t>
  </si>
  <si>
    <t xml:space="preserve">00112450036</t>
  </si>
  <si>
    <t xml:space="preserve">16486923626</t>
  </si>
  <si>
    <t xml:space="preserve">FPA 26/26</t>
  </si>
  <si>
    <t xml:space="preserve">16821105396</t>
  </si>
  <si>
    <t xml:space="preserve">FATTPA 10_25</t>
  </si>
  <si>
    <t xml:space="preserve">CSTRFL62S59F952N</t>
  </si>
  <si>
    <t xml:space="preserve">16254397297</t>
  </si>
  <si>
    <t xml:space="preserve">12/PA</t>
  </si>
  <si>
    <t xml:space="preserve">06349250966</t>
  </si>
  <si>
    <t xml:space="preserve">16594340242</t>
  </si>
  <si>
    <t xml:space="preserve">5226004619</t>
  </si>
  <si>
    <t xml:space="preserve">16694056343</t>
  </si>
  <si>
    <t xml:space="preserve">MLNMRT83D24D938S</t>
  </si>
  <si>
    <t xml:space="preserve">16746409857</t>
  </si>
  <si>
    <t xml:space="preserve">6180</t>
  </si>
  <si>
    <t xml:space="preserve">16308575581</t>
  </si>
  <si>
    <t xml:space="preserve">000015-2026</t>
  </si>
  <si>
    <t xml:space="preserve">03047390129</t>
  </si>
  <si>
    <t xml:space="preserve">16559292105</t>
  </si>
  <si>
    <t xml:space="preserve">2026/E/26</t>
  </si>
  <si>
    <t xml:space="preserve">16777123679</t>
  </si>
  <si>
    <t xml:space="preserve">16176091022</t>
  </si>
  <si>
    <t xml:space="preserve">FPA 8/26</t>
  </si>
  <si>
    <t xml:space="preserve">16640132663</t>
  </si>
  <si>
    <t xml:space="preserve">FPA 11/26</t>
  </si>
  <si>
    <t xml:space="preserve">16640788974</t>
  </si>
  <si>
    <t xml:space="preserve">FRRLSE88T42D872T</t>
  </si>
  <si>
    <t xml:space="preserve">16182940151</t>
  </si>
  <si>
    <t xml:space="preserve">2026/E/29</t>
  </si>
  <si>
    <t xml:space="preserve">16777528818</t>
  </si>
  <si>
    <t xml:space="preserve">FPA 3/26</t>
  </si>
  <si>
    <t xml:space="preserve">16597553314</t>
  </si>
  <si>
    <t xml:space="preserve">1/2616</t>
  </si>
  <si>
    <t xml:space="preserve">16857510457</t>
  </si>
  <si>
    <t xml:space="preserve">2026/E/27</t>
  </si>
  <si>
    <t xml:space="preserve">16777277641</t>
  </si>
  <si>
    <t xml:space="preserve">000925/2025</t>
  </si>
  <si>
    <t xml:space="preserve">03129830752</t>
  </si>
  <si>
    <t xml:space="preserve">16275118094</t>
  </si>
  <si>
    <t xml:space="preserve">861/E1</t>
  </si>
  <si>
    <t xml:space="preserve">16824807343</t>
  </si>
  <si>
    <t xml:space="preserve">340/2026</t>
  </si>
  <si>
    <t xml:space="preserve">16543263088</t>
  </si>
  <si>
    <t xml:space="preserve">2026/E/31</t>
  </si>
  <si>
    <t xml:space="preserve">16777777158</t>
  </si>
  <si>
    <t xml:space="preserve">1760</t>
  </si>
  <si>
    <t xml:space="preserve">03335870121</t>
  </si>
  <si>
    <t xml:space="preserve">16336658153</t>
  </si>
  <si>
    <t xml:space="preserve">S2026000005626</t>
  </si>
  <si>
    <t xml:space="preserve">16887424388</t>
  </si>
  <si>
    <t xml:space="preserve">5950338932</t>
  </si>
  <si>
    <t xml:space="preserve">16253753750</t>
  </si>
  <si>
    <t xml:space="preserve">5950341603</t>
  </si>
  <si>
    <t xml:space="preserve">16452238978</t>
  </si>
  <si>
    <t xml:space="preserve">754/E1</t>
  </si>
  <si>
    <t xml:space="preserve">16742706995</t>
  </si>
  <si>
    <t xml:space="preserve">6273</t>
  </si>
  <si>
    <t xml:space="preserve">16349001357</t>
  </si>
  <si>
    <t xml:space="preserve">388</t>
  </si>
  <si>
    <t xml:space="preserve">16594947724</t>
  </si>
  <si>
    <t xml:space="preserve">169-2025-FE</t>
  </si>
  <si>
    <t xml:space="preserve">16300839889</t>
  </si>
  <si>
    <t xml:space="preserve">57</t>
  </si>
  <si>
    <t xml:space="preserve">11831650012</t>
  </si>
  <si>
    <t xml:space="preserve">16818878806</t>
  </si>
  <si>
    <t xml:space="preserve">77692</t>
  </si>
  <si>
    <t xml:space="preserve">16393218726</t>
  </si>
  <si>
    <t xml:space="preserve">FATTPA 1_26</t>
  </si>
  <si>
    <t xml:space="preserve">16378787262</t>
  </si>
  <si>
    <t xml:space="preserve">E-145</t>
  </si>
  <si>
    <t xml:space="preserve">16730086292</t>
  </si>
  <si>
    <t xml:space="preserve">6000</t>
  </si>
  <si>
    <t xml:space="preserve">16297992722</t>
  </si>
  <si>
    <t xml:space="preserve">FPA 12/26</t>
  </si>
  <si>
    <t xml:space="preserve">16640820811</t>
  </si>
  <si>
    <t xml:space="preserve">000231</t>
  </si>
  <si>
    <t xml:space="preserve">16378148230</t>
  </si>
  <si>
    <t xml:space="preserve">552/E1</t>
  </si>
  <si>
    <t xml:space="preserve">16698168702</t>
  </si>
  <si>
    <t xml:space="preserve">S2026000004747</t>
  </si>
  <si>
    <t xml:space="preserve">16702410569</t>
  </si>
  <si>
    <t xml:space="preserve">7/E</t>
  </si>
  <si>
    <t xml:space="preserve">01744070036</t>
  </si>
  <si>
    <t xml:space="preserve">16524301603</t>
  </si>
  <si>
    <t xml:space="preserve">5950338938</t>
  </si>
  <si>
    <t xml:space="preserve">16253782921</t>
  </si>
  <si>
    <t xml:space="preserve">S2026000004737</t>
  </si>
  <si>
    <t xml:space="preserve">16702410755</t>
  </si>
  <si>
    <t xml:space="preserve">PA/2026/00003</t>
  </si>
  <si>
    <t xml:space="preserve">16498325794</t>
  </si>
  <si>
    <t xml:space="preserve">2260037132</t>
  </si>
  <si>
    <t xml:space="preserve">16725450526</t>
  </si>
  <si>
    <t xml:space="preserve">000412-0C2 PA</t>
  </si>
  <si>
    <t xml:space="preserve">16813645287</t>
  </si>
  <si>
    <t xml:space="preserve">260000008/PA</t>
  </si>
  <si>
    <t xml:space="preserve">16810903117</t>
  </si>
  <si>
    <t xml:space="preserve">52/PA</t>
  </si>
  <si>
    <t xml:space="preserve">00152640025</t>
  </si>
  <si>
    <t xml:space="preserve">16729109952</t>
  </si>
  <si>
    <t xml:space="preserve">53/01</t>
  </si>
  <si>
    <t xml:space="preserve">03320900982</t>
  </si>
  <si>
    <t xml:space="preserve">16284579938</t>
  </si>
  <si>
    <t xml:space="preserve">2025/VE01/239</t>
  </si>
  <si>
    <t xml:space="preserve">01763970033</t>
  </si>
  <si>
    <t xml:space="preserve">16347895066</t>
  </si>
  <si>
    <t xml:space="preserve">5950338925</t>
  </si>
  <si>
    <t xml:space="preserve">16253336449</t>
  </si>
  <si>
    <t xml:space="preserve">02234240030</t>
  </si>
  <si>
    <t xml:space="preserve">16631578527</t>
  </si>
  <si>
    <t xml:space="preserve">16454645913</t>
  </si>
  <si>
    <t xml:space="preserve">FPA 18/26</t>
  </si>
  <si>
    <t xml:space="preserve">16777019070</t>
  </si>
  <si>
    <t xml:space="preserve">FPA 17/26</t>
  </si>
  <si>
    <t xml:space="preserve">16776965046</t>
  </si>
  <si>
    <t xml:space="preserve">491</t>
  </si>
  <si>
    <t xml:space="preserve">16683398692</t>
  </si>
  <si>
    <t xml:space="preserve">8 PA</t>
  </si>
  <si>
    <t xml:space="preserve">01305300301</t>
  </si>
  <si>
    <t xml:space="preserve">16584401465</t>
  </si>
  <si>
    <t xml:space="preserve">1626003804</t>
  </si>
  <si>
    <t xml:space="preserve">01336610587</t>
  </si>
  <si>
    <t xml:space="preserve">16527453169</t>
  </si>
  <si>
    <t xml:space="preserve">0002109083</t>
  </si>
  <si>
    <t xml:space="preserve">16676205512</t>
  </si>
  <si>
    <t xml:space="preserve">000000900005729T</t>
  </si>
  <si>
    <t xml:space="preserve">16754440347</t>
  </si>
  <si>
    <t xml:space="preserve">000138-0C2 PA</t>
  </si>
  <si>
    <t xml:space="preserve">16599503791</t>
  </si>
  <si>
    <t xml:space="preserve">2/001</t>
  </si>
  <si>
    <t xml:space="preserve">16726771167</t>
  </si>
  <si>
    <t xml:space="preserve">S2026000005625</t>
  </si>
  <si>
    <t xml:space="preserve">16887423446</t>
  </si>
  <si>
    <t xml:space="preserve">252/001</t>
  </si>
  <si>
    <t xml:space="preserve">16256031167</t>
  </si>
  <si>
    <t xml:space="preserve">5950338923</t>
  </si>
  <si>
    <t xml:space="preserve">16253598827</t>
  </si>
  <si>
    <t xml:space="preserve">5950338931</t>
  </si>
  <si>
    <t xml:space="preserve">16253716808</t>
  </si>
  <si>
    <t xml:space="preserve">33</t>
  </si>
  <si>
    <t xml:space="preserve">16701566910</t>
  </si>
  <si>
    <t xml:space="preserve">2260037131</t>
  </si>
  <si>
    <t xml:space="preserve">16724827545</t>
  </si>
  <si>
    <t xml:space="preserve">FPA 19/26</t>
  </si>
  <si>
    <t xml:space="preserve">16820899126</t>
  </si>
  <si>
    <t xml:space="preserve">000007/PA</t>
  </si>
  <si>
    <t xml:space="preserve">16512446294</t>
  </si>
  <si>
    <t xml:space="preserve">PAE0045331</t>
  </si>
  <si>
    <t xml:space="preserve">16402005826</t>
  </si>
  <si>
    <t xml:space="preserve">2260037129</t>
  </si>
  <si>
    <t xml:space="preserve">16724831052</t>
  </si>
  <si>
    <t xml:space="preserve">2040/260005391</t>
  </si>
  <si>
    <t xml:space="preserve">16792303422</t>
  </si>
  <si>
    <t xml:space="preserve">2026/E/25</t>
  </si>
  <si>
    <t xml:space="preserve">16777039870</t>
  </si>
  <si>
    <t xml:space="preserve">12/E</t>
  </si>
  <si>
    <t xml:space="preserve">16780807759</t>
  </si>
  <si>
    <t xml:space="preserve">2250242533</t>
  </si>
  <si>
    <t xml:space="preserve">16316593682</t>
  </si>
  <si>
    <t xml:space="preserve">7400007938</t>
  </si>
  <si>
    <t xml:space="preserve">16806951301</t>
  </si>
  <si>
    <t xml:space="preserve">11/001</t>
  </si>
  <si>
    <t xml:space="preserve">BRTSRN79B20C261I</t>
  </si>
  <si>
    <t xml:space="preserve">16379571387</t>
  </si>
  <si>
    <t xml:space="preserve">2026/VE01/16</t>
  </si>
  <si>
    <t xml:space="preserve">16563291103</t>
  </si>
  <si>
    <t xml:space="preserve">5950341604</t>
  </si>
  <si>
    <t xml:space="preserve">16452312601</t>
  </si>
  <si>
    <t xml:space="preserve">S2026000004742</t>
  </si>
  <si>
    <t xml:space="preserve">16702409735</t>
  </si>
  <si>
    <t xml:space="preserve">BGNLNU83P42H501B</t>
  </si>
  <si>
    <t xml:space="preserve">16476493925</t>
  </si>
  <si>
    <t xml:space="preserve">GBRFRC90S55D869J</t>
  </si>
  <si>
    <t xml:space="preserve">16431728537</t>
  </si>
  <si>
    <t xml:space="preserve">BOL_PA20250000009336</t>
  </si>
  <si>
    <t xml:space="preserve">16311615624</t>
  </si>
  <si>
    <t xml:space="preserve">2/PA</t>
  </si>
  <si>
    <t xml:space="preserve">00608220034</t>
  </si>
  <si>
    <t xml:space="preserve">16567627362</t>
  </si>
  <si>
    <t xml:space="preserve">5950341601</t>
  </si>
  <si>
    <t xml:space="preserve">16452243078</t>
  </si>
  <si>
    <t xml:space="preserve">5950338924</t>
  </si>
  <si>
    <t xml:space="preserve">16253743675</t>
  </si>
  <si>
    <t xml:space="preserve">PA01</t>
  </si>
  <si>
    <t xml:space="preserve">16367643446</t>
  </si>
  <si>
    <t xml:space="preserve">248/001</t>
  </si>
  <si>
    <t xml:space="preserve">16244424732</t>
  </si>
  <si>
    <t xml:space="preserve">826500091534</t>
  </si>
  <si>
    <t xml:space="preserve">12883420155</t>
  </si>
  <si>
    <t xml:space="preserve">16623119134</t>
  </si>
  <si>
    <t xml:space="preserve">S2026000005614</t>
  </si>
  <si>
    <t xml:space="preserve">16886788919</t>
  </si>
  <si>
    <t xml:space="preserve">S2026000005618</t>
  </si>
  <si>
    <t xml:space="preserve">16886788873</t>
  </si>
  <si>
    <t xml:space="preserve">121E/2025</t>
  </si>
  <si>
    <t xml:space="preserve">16414925793</t>
  </si>
  <si>
    <t xml:space="preserve">120E/2025</t>
  </si>
  <si>
    <t xml:space="preserve">16414859373</t>
  </si>
  <si>
    <t xml:space="preserve">17/PA</t>
  </si>
  <si>
    <t xml:space="preserve">16554378243</t>
  </si>
  <si>
    <t xml:space="preserve">5950341592</t>
  </si>
  <si>
    <t xml:space="preserve">16452232690</t>
  </si>
  <si>
    <t xml:space="preserve">5950338937</t>
  </si>
  <si>
    <t xml:space="preserve">16253752181</t>
  </si>
  <si>
    <t xml:space="preserve">5950338930</t>
  </si>
  <si>
    <t xml:space="preserve">16253423444</t>
  </si>
  <si>
    <t xml:space="preserve">391</t>
  </si>
  <si>
    <t xml:space="preserve">16594999496</t>
  </si>
  <si>
    <t xml:space="preserve">000228</t>
  </si>
  <si>
    <t xml:space="preserve">16377795343</t>
  </si>
  <si>
    <t xml:space="preserve">FPA 8/25</t>
  </si>
  <si>
    <t xml:space="preserve">RBTLDN84T59B041T</t>
  </si>
  <si>
    <t xml:space="preserve">16287913688</t>
  </si>
  <si>
    <t xml:space="preserve">2026/E/19</t>
  </si>
  <si>
    <t xml:space="preserve">16775752978</t>
  </si>
  <si>
    <t xml:space="preserve">0015/PA</t>
  </si>
  <si>
    <t xml:space="preserve">00842450124</t>
  </si>
  <si>
    <t xml:space="preserve">16423578022</t>
  </si>
  <si>
    <t xml:space="preserve">FPA 21/26</t>
  </si>
  <si>
    <t xml:space="preserve">16777140144</t>
  </si>
  <si>
    <t xml:space="preserve">000217</t>
  </si>
  <si>
    <t xml:space="preserve">16330940475</t>
  </si>
  <si>
    <t xml:space="preserve">E-961</t>
  </si>
  <si>
    <t xml:space="preserve">16329089337</t>
  </si>
  <si>
    <t xml:space="preserve">000212</t>
  </si>
  <si>
    <t xml:space="preserve">16330880896</t>
  </si>
  <si>
    <t xml:space="preserve">S2026000005617</t>
  </si>
  <si>
    <t xml:space="preserve">16886788425</t>
  </si>
  <si>
    <t xml:space="preserve">247/2025</t>
  </si>
  <si>
    <t xml:space="preserve">16282830590</t>
  </si>
  <si>
    <t xml:space="preserve">0000015/E</t>
  </si>
  <si>
    <t xml:space="preserve">16611134096</t>
  </si>
  <si>
    <t xml:space="preserve">493</t>
  </si>
  <si>
    <t xml:space="preserve">16683406911</t>
  </si>
  <si>
    <t xml:space="preserve">2250242531</t>
  </si>
  <si>
    <t xml:space="preserve">16316593253</t>
  </si>
  <si>
    <t xml:space="preserve">2250242529</t>
  </si>
  <si>
    <t xml:space="preserve">16316592867</t>
  </si>
  <si>
    <t xml:space="preserve">2250242530</t>
  </si>
  <si>
    <t xml:space="preserve">16316593122</t>
  </si>
  <si>
    <t xml:space="preserve">2026140000108</t>
  </si>
  <si>
    <t xml:space="preserve">16385917426</t>
  </si>
  <si>
    <t xml:space="preserve">SF00204056</t>
  </si>
  <si>
    <t xml:space="preserve">16547707389</t>
  </si>
  <si>
    <t xml:space="preserve">37/001</t>
  </si>
  <si>
    <t xml:space="preserve">16844931912</t>
  </si>
  <si>
    <t xml:space="preserve">1010988542</t>
  </si>
  <si>
    <t xml:space="preserve">01788080156</t>
  </si>
  <si>
    <t xml:space="preserve">16480202332</t>
  </si>
  <si>
    <t xml:space="preserve">S2026000005627</t>
  </si>
  <si>
    <t xml:space="preserve">16887422793</t>
  </si>
  <si>
    <t xml:space="preserve">2026000222</t>
  </si>
  <si>
    <t xml:space="preserve">05754381001</t>
  </si>
  <si>
    <t xml:space="preserve">16468142815</t>
  </si>
  <si>
    <t xml:space="preserve">S2026000004749</t>
  </si>
  <si>
    <t xml:space="preserve">16702410787</t>
  </si>
  <si>
    <t xml:space="preserve">40</t>
  </si>
  <si>
    <t xml:space="preserve">16328082743</t>
  </si>
  <si>
    <t xml:space="preserve">1626006052</t>
  </si>
  <si>
    <t xml:space="preserve">16657055583</t>
  </si>
  <si>
    <t xml:space="preserve">386</t>
  </si>
  <si>
    <t xml:space="preserve">16576665400</t>
  </si>
  <si>
    <t xml:space="preserve">486</t>
  </si>
  <si>
    <t xml:space="preserve">16635269683</t>
  </si>
  <si>
    <t xml:space="preserve">000022/PA</t>
  </si>
  <si>
    <t xml:space="preserve">VCCMRZ59P10I441G</t>
  </si>
  <si>
    <t xml:space="preserve">16275491917</t>
  </si>
  <si>
    <t xml:space="preserve">0000548/E</t>
  </si>
  <si>
    <t xml:space="preserve">16349099942</t>
  </si>
  <si>
    <t xml:space="preserve">173/25</t>
  </si>
  <si>
    <t xml:space="preserve">01860480035</t>
  </si>
  <si>
    <t xml:space="preserve">16384904269</t>
  </si>
  <si>
    <t xml:space="preserve">1010984993</t>
  </si>
  <si>
    <t xml:space="preserve">16269966912</t>
  </si>
  <si>
    <t xml:space="preserve">002272-0C2 PA</t>
  </si>
  <si>
    <t xml:space="preserve">16394826612</t>
  </si>
  <si>
    <t xml:space="preserve">1322/E</t>
  </si>
  <si>
    <t xml:space="preserve">16413637967</t>
  </si>
  <si>
    <t xml:space="preserve">32565996</t>
  </si>
  <si>
    <t xml:space="preserve">16380367088</t>
  </si>
  <si>
    <t xml:space="preserve">1323/E</t>
  </si>
  <si>
    <t xml:space="preserve">16413634133</t>
  </si>
  <si>
    <t xml:space="preserve">NP000000000150</t>
  </si>
  <si>
    <t xml:space="preserve">16447171650</t>
  </si>
  <si>
    <t xml:space="preserve">5950341597</t>
  </si>
  <si>
    <t xml:space="preserve">16452238550</t>
  </si>
  <si>
    <t xml:space="preserve">492</t>
  </si>
  <si>
    <t xml:space="preserve">16683397914</t>
  </si>
  <si>
    <t xml:space="preserve">22/RA</t>
  </si>
  <si>
    <t xml:space="preserve">FSSFNC61R28A479W</t>
  </si>
  <si>
    <t xml:space="preserve">16298375944</t>
  </si>
  <si>
    <t xml:space="preserve">996/E1</t>
  </si>
  <si>
    <t xml:space="preserve">16885989089</t>
  </si>
  <si>
    <t xml:space="preserve">2260014838</t>
  </si>
  <si>
    <t xml:space="preserve">16502235755</t>
  </si>
  <si>
    <t xml:space="preserve">117/PA</t>
  </si>
  <si>
    <t xml:space="preserve">01469790990</t>
  </si>
  <si>
    <t xml:space="preserve">16470438422</t>
  </si>
  <si>
    <t xml:space="preserve">01</t>
  </si>
  <si>
    <t xml:space="preserve">RSLFBA81H05D872P</t>
  </si>
  <si>
    <t xml:space="preserve">16794965146</t>
  </si>
  <si>
    <t xml:space="preserve">2026/E/32</t>
  </si>
  <si>
    <t xml:space="preserve">16777947582</t>
  </si>
  <si>
    <t xml:space="preserve">2026/E/20</t>
  </si>
  <si>
    <t xml:space="preserve">16775939515</t>
  </si>
  <si>
    <t xml:space="preserve">41/001</t>
  </si>
  <si>
    <t xml:space="preserve">16703847158</t>
  </si>
  <si>
    <t xml:space="preserve">2025Y00006</t>
  </si>
  <si>
    <t xml:space="preserve">00146040035</t>
  </si>
  <si>
    <t xml:space="preserve">16340863542</t>
  </si>
  <si>
    <t xml:space="preserve">64/E</t>
  </si>
  <si>
    <t xml:space="preserve">07576410968</t>
  </si>
  <si>
    <t xml:space="preserve">16553436700</t>
  </si>
  <si>
    <t xml:space="preserve">5950338922</t>
  </si>
  <si>
    <t xml:space="preserve">16253726760</t>
  </si>
  <si>
    <t xml:space="preserve">1611</t>
  </si>
  <si>
    <t xml:space="preserve">16205787210</t>
  </si>
  <si>
    <t xml:space="preserve">08</t>
  </si>
  <si>
    <t xml:space="preserve">02809750033</t>
  </si>
  <si>
    <t xml:space="preserve">16482972329</t>
  </si>
  <si>
    <t xml:space="preserve">S2026000004741</t>
  </si>
  <si>
    <t xml:space="preserve">16702409854</t>
  </si>
  <si>
    <t xml:space="preserve">2026/E/23</t>
  </si>
  <si>
    <t xml:space="preserve">16776878021</t>
  </si>
  <si>
    <t xml:space="preserve">756/E1</t>
  </si>
  <si>
    <t xml:space="preserve">16742707091</t>
  </si>
  <si>
    <t xml:space="preserve">5950338929</t>
  </si>
  <si>
    <t xml:space="preserve">16253537091</t>
  </si>
  <si>
    <t xml:space="preserve">241</t>
  </si>
  <si>
    <t xml:space="preserve">FGGMRZ67P24C139L</t>
  </si>
  <si>
    <t xml:space="preserve">16340029065</t>
  </si>
  <si>
    <t xml:space="preserve">15-26</t>
  </si>
  <si>
    <t xml:space="preserve">MRLFRZ58S15G019X</t>
  </si>
  <si>
    <t xml:space="preserve">16747331742</t>
  </si>
  <si>
    <t xml:space="preserve">1626008361</t>
  </si>
  <si>
    <t xml:space="preserve">16824849748</t>
  </si>
  <si>
    <t xml:space="preserve">FPA 25/26</t>
  </si>
  <si>
    <t xml:space="preserve">16777279095</t>
  </si>
  <si>
    <t xml:space="preserve">5950341591</t>
  </si>
  <si>
    <t xml:space="preserve">16452318033</t>
  </si>
  <si>
    <t xml:space="preserve">32604298</t>
  </si>
  <si>
    <t xml:space="preserve">16587422760</t>
  </si>
  <si>
    <t xml:space="preserve">2026/E/30</t>
  </si>
  <si>
    <t xml:space="preserve">16777662245</t>
  </si>
  <si>
    <t xml:space="preserve">01/00020</t>
  </si>
  <si>
    <t xml:space="preserve">01317450037</t>
  </si>
  <si>
    <t xml:space="preserve">16805739023</t>
  </si>
  <si>
    <t xml:space="preserve">S2026000004744</t>
  </si>
  <si>
    <t xml:space="preserve">16702410402</t>
  </si>
  <si>
    <t xml:space="preserve">5950338927</t>
  </si>
  <si>
    <t xml:space="preserve">16253542986</t>
  </si>
  <si>
    <t xml:space="preserve">2500312/1</t>
  </si>
  <si>
    <t xml:space="preserve">01045500038</t>
  </si>
  <si>
    <t xml:space="preserve">16297189338</t>
  </si>
  <si>
    <t xml:space="preserve">170-2025-FE</t>
  </si>
  <si>
    <t xml:space="preserve">16300424276</t>
  </si>
  <si>
    <t xml:space="preserve">S2026000005629</t>
  </si>
  <si>
    <t xml:space="preserve">16887423178</t>
  </si>
  <si>
    <t xml:space="preserve">2026V2000027</t>
  </si>
  <si>
    <t xml:space="preserve">02460550037</t>
  </si>
  <si>
    <t xml:space="preserve">16723015545</t>
  </si>
  <si>
    <t xml:space="preserve">2026V2000017</t>
  </si>
  <si>
    <t xml:space="preserve">16637844693</t>
  </si>
  <si>
    <t xml:space="preserve">150</t>
  </si>
  <si>
    <t xml:space="preserve">01195050073</t>
  </si>
  <si>
    <t xml:space="preserve">16310995471</t>
  </si>
  <si>
    <t xml:space="preserve">5225036080</t>
  </si>
  <si>
    <t xml:space="preserve">16300612933</t>
  </si>
  <si>
    <t xml:space="preserve">104/FE</t>
  </si>
  <si>
    <t xml:space="preserve">16283517538</t>
  </si>
  <si>
    <t xml:space="preserve">2040/260000593</t>
  </si>
  <si>
    <t xml:space="preserve">16478736603</t>
  </si>
  <si>
    <t xml:space="preserve">1/E</t>
  </si>
  <si>
    <t xml:space="preserve">16369111919</t>
  </si>
  <si>
    <t xml:space="preserve">26600005</t>
  </si>
  <si>
    <t xml:space="preserve">12876360152</t>
  </si>
  <si>
    <t xml:space="preserve">16456088740</t>
  </si>
  <si>
    <t xml:space="preserve">46</t>
  </si>
  <si>
    <t xml:space="preserve">16483615970</t>
  </si>
  <si>
    <t xml:space="preserve">26 /5</t>
  </si>
  <si>
    <t xml:space="preserve">02860360359</t>
  </si>
  <si>
    <t xml:space="preserve">16297236186</t>
  </si>
  <si>
    <t xml:space="preserve">263/02</t>
  </si>
  <si>
    <t xml:space="preserve">03393760719</t>
  </si>
  <si>
    <t xml:space="preserve">16715690887</t>
  </si>
  <si>
    <t xml:space="preserve">161/E / bis</t>
  </si>
  <si>
    <t xml:space="preserve">16896328379</t>
  </si>
  <si>
    <t xml:space="preserve">7X00702791</t>
  </si>
  <si>
    <t xml:space="preserve">16669637130</t>
  </si>
  <si>
    <t xml:space="preserve">000213</t>
  </si>
  <si>
    <t xml:space="preserve">16330970819</t>
  </si>
  <si>
    <t xml:space="preserve">000214</t>
  </si>
  <si>
    <t xml:space="preserve">16330982542</t>
  </si>
  <si>
    <t xml:space="preserve">000215</t>
  </si>
  <si>
    <t xml:space="preserve">16330944990</t>
  </si>
  <si>
    <t xml:space="preserve">6226704245</t>
  </si>
  <si>
    <t xml:space="preserve">16558809065</t>
  </si>
  <si>
    <t xml:space="preserve">2026/E/22</t>
  </si>
  <si>
    <t xml:space="preserve">16776715558</t>
  </si>
  <si>
    <t xml:space="preserve">2026Y00001</t>
  </si>
  <si>
    <t xml:space="preserve">16584153185</t>
  </si>
  <si>
    <t xml:space="preserve">2/E</t>
  </si>
  <si>
    <t xml:space="preserve">16369128805</t>
  </si>
  <si>
    <t xml:space="preserve">9/2025</t>
  </si>
  <si>
    <t xml:space="preserve">CCRMSM65S21L750P</t>
  </si>
  <si>
    <t xml:space="preserve">16299566360</t>
  </si>
  <si>
    <t xml:space="preserve">000054/25A</t>
  </si>
  <si>
    <t xml:space="preserve">01460500034</t>
  </si>
  <si>
    <t xml:space="preserve">16284412899</t>
  </si>
  <si>
    <t xml:space="preserve">168-2025-FE</t>
  </si>
  <si>
    <t xml:space="preserve">16300423940</t>
  </si>
  <si>
    <t xml:space="preserve">0000104</t>
  </si>
  <si>
    <t xml:space="preserve">02432200984</t>
  </si>
  <si>
    <t xml:space="preserve">16613338326</t>
  </si>
  <si>
    <t xml:space="preserve">PAE0004174</t>
  </si>
  <si>
    <t xml:space="preserve">16825323764</t>
  </si>
  <si>
    <t xml:space="preserve">PAE0004172</t>
  </si>
  <si>
    <t xml:space="preserve">16826035776</t>
  </si>
  <si>
    <t xml:space="preserve">FPA 10/26</t>
  </si>
  <si>
    <t xml:space="preserve">16640753119</t>
  </si>
  <si>
    <t xml:space="preserve">SF00199732</t>
  </si>
  <si>
    <t xml:space="preserve">16350342160</t>
  </si>
  <si>
    <t xml:space="preserve">31/001</t>
  </si>
  <si>
    <t xml:space="preserve">MNTVEA77A71H294H</t>
  </si>
  <si>
    <t xml:space="preserve">16143820940</t>
  </si>
  <si>
    <t xml:space="preserve">S2026000004740</t>
  </si>
  <si>
    <t xml:space="preserve">16702410272</t>
  </si>
  <si>
    <t xml:space="preserve">10114270019</t>
  </si>
  <si>
    <t xml:space="preserve">16713482063</t>
  </si>
  <si>
    <t xml:space="preserve">FPA 22/25</t>
  </si>
  <si>
    <t xml:space="preserve">16338585175</t>
  </si>
  <si>
    <t xml:space="preserve">16</t>
  </si>
  <si>
    <t xml:space="preserve">16542289306</t>
  </si>
  <si>
    <t xml:space="preserve">40/001</t>
  </si>
  <si>
    <t xml:space="preserve">16703635118</t>
  </si>
  <si>
    <t xml:space="preserve">16557947580</t>
  </si>
  <si>
    <t xml:space="preserve">4/5</t>
  </si>
  <si>
    <t xml:space="preserve">05517330964</t>
  </si>
  <si>
    <t xml:space="preserve">16526144257</t>
  </si>
  <si>
    <t xml:space="preserve">S2026000004750</t>
  </si>
  <si>
    <t xml:space="preserve">16702410227</t>
  </si>
  <si>
    <t xml:space="preserve">FPA 4/25</t>
  </si>
  <si>
    <t xml:space="preserve">02780580037</t>
  </si>
  <si>
    <t xml:space="preserve">16295737947</t>
  </si>
  <si>
    <t xml:space="preserve">AB-FT-260000720</t>
  </si>
  <si>
    <t xml:space="preserve">08696660151</t>
  </si>
  <si>
    <t xml:space="preserve">16575843271</t>
  </si>
  <si>
    <t xml:space="preserve">299/S</t>
  </si>
  <si>
    <t xml:space="preserve">16276896486</t>
  </si>
  <si>
    <t xml:space="preserve">7400003705</t>
  </si>
  <si>
    <t xml:space="preserve">16581467212</t>
  </si>
  <si>
    <t xml:space="preserve">2026/E/24</t>
  </si>
  <si>
    <t xml:space="preserve">16776974145</t>
  </si>
  <si>
    <t xml:space="preserve">79PA</t>
  </si>
  <si>
    <t xml:space="preserve">00578930349</t>
  </si>
  <si>
    <t xml:space="preserve">16604634280</t>
  </si>
  <si>
    <t xml:space="preserve">260000001/PA</t>
  </si>
  <si>
    <t xml:space="preserve">16425866294</t>
  </si>
  <si>
    <t xml:space="preserve">17-2026-FE</t>
  </si>
  <si>
    <t xml:space="preserve">16727831172</t>
  </si>
  <si>
    <t xml:space="preserve">2026-259</t>
  </si>
  <si>
    <t xml:space="preserve">01784630814</t>
  </si>
  <si>
    <t xml:space="preserve">16803767878</t>
  </si>
  <si>
    <t xml:space="preserve">2026/E/18</t>
  </si>
  <si>
    <t xml:space="preserve">16775548731</t>
  </si>
  <si>
    <t xml:space="preserve">S2026000004739</t>
  </si>
  <si>
    <t xml:space="preserve">16702409660</t>
  </si>
  <si>
    <t xml:space="preserve">58/A</t>
  </si>
  <si>
    <t xml:space="preserve">80008380489</t>
  </si>
  <si>
    <t xml:space="preserve">16516789187</t>
  </si>
  <si>
    <t xml:space="preserve">173-2025-FE</t>
  </si>
  <si>
    <t xml:space="preserve">16300428901</t>
  </si>
  <si>
    <t xml:space="preserve">S2026000005628</t>
  </si>
  <si>
    <t xml:space="preserve">16887423707</t>
  </si>
  <si>
    <t xml:space="preserve">S2026000005622</t>
  </si>
  <si>
    <t xml:space="preserve">16887424368</t>
  </si>
  <si>
    <t xml:space="preserve">7X05747004</t>
  </si>
  <si>
    <t xml:space="preserve">16235068937</t>
  </si>
  <si>
    <t xml:space="preserve">32565493</t>
  </si>
  <si>
    <t xml:space="preserve">16374408161</t>
  </si>
  <si>
    <t xml:space="preserve">000216</t>
  </si>
  <si>
    <t xml:space="preserve">16330974513</t>
  </si>
  <si>
    <t xml:space="preserve">494</t>
  </si>
  <si>
    <t xml:space="preserve">16683419945</t>
  </si>
  <si>
    <t xml:space="preserve">2260014836</t>
  </si>
  <si>
    <t xml:space="preserve">16502236090</t>
  </si>
  <si>
    <t xml:space="preserve">2026/FPA/11</t>
  </si>
  <si>
    <t xml:space="preserve">16964490259</t>
  </si>
  <si>
    <t xml:space="preserve">000140-0C2 PA</t>
  </si>
  <si>
    <t xml:space="preserve">16599508615</t>
  </si>
  <si>
    <t xml:space="preserve">82</t>
  </si>
  <si>
    <t xml:space="preserve">00285910378</t>
  </si>
  <si>
    <t xml:space="preserve">16455109195</t>
  </si>
  <si>
    <t xml:space="preserve">S2026000004743</t>
  </si>
  <si>
    <t xml:space="preserve">16702410378</t>
  </si>
  <si>
    <t xml:space="preserve">S2026000004745</t>
  </si>
  <si>
    <t xml:space="preserve">16702409966</t>
  </si>
  <si>
    <t xml:space="preserve">5950341594</t>
  </si>
  <si>
    <t xml:space="preserve">16452238102</t>
  </si>
  <si>
    <t xml:space="preserve">5950341589</t>
  </si>
  <si>
    <t xml:space="preserve">16452238878</t>
  </si>
  <si>
    <t xml:space="preserve">34</t>
  </si>
  <si>
    <t xml:space="preserve">16713331865</t>
  </si>
  <si>
    <t xml:space="preserve">7X00781154</t>
  </si>
  <si>
    <t xml:space="preserve">16669637090</t>
  </si>
  <si>
    <t xml:space="preserve">7X00780997</t>
  </si>
  <si>
    <t xml:space="preserve">16669637617</t>
  </si>
  <si>
    <t xml:space="preserve">7X00658266</t>
  </si>
  <si>
    <t xml:space="preserve">16669637190</t>
  </si>
  <si>
    <t xml:space="preserve">0000202630002249</t>
  </si>
  <si>
    <t xml:space="preserve">06714021000</t>
  </si>
  <si>
    <t xml:space="preserve">16402918764</t>
  </si>
  <si>
    <t xml:space="preserve">134/1.001</t>
  </si>
  <si>
    <t xml:space="preserve">01794860039</t>
  </si>
  <si>
    <t xml:space="preserve">16349425553</t>
  </si>
  <si>
    <t xml:space="preserve">BOL_PA20250000009339</t>
  </si>
  <si>
    <t xml:space="preserve">16311624095</t>
  </si>
  <si>
    <t xml:space="preserve">2026/VE01/4</t>
  </si>
  <si>
    <t xml:space="preserve">LPRRNI84E51F205C</t>
  </si>
  <si>
    <t xml:space="preserve">16807106959</t>
  </si>
  <si>
    <t xml:space="preserve">000390</t>
  </si>
  <si>
    <t xml:space="preserve">08764030154</t>
  </si>
  <si>
    <t xml:space="preserve">16339146242</t>
  </si>
  <si>
    <t xml:space="preserve">2026000211</t>
  </si>
  <si>
    <t xml:space="preserve">16468142267</t>
  </si>
  <si>
    <t xml:space="preserve">37/FV</t>
  </si>
  <si>
    <t xml:space="preserve">04842560965</t>
  </si>
  <si>
    <t xml:space="preserve">16411038494</t>
  </si>
  <si>
    <t xml:space="preserve">16631879448</t>
  </si>
  <si>
    <t xml:space="preserve">3</t>
  </si>
  <si>
    <t xml:space="preserve">16394060637</t>
  </si>
  <si>
    <t xml:space="preserve">1/001</t>
  </si>
  <si>
    <t xml:space="preserve">GTTLNR78A59L750A</t>
  </si>
  <si>
    <t xml:space="preserve">16712479714</t>
  </si>
  <si>
    <t xml:space="preserve">FRRLRT99S24B019X</t>
  </si>
  <si>
    <t xml:space="preserve">16868273122</t>
  </si>
  <si>
    <t xml:space="preserve">6400058239</t>
  </si>
  <si>
    <t xml:space="preserve">16380844675</t>
  </si>
  <si>
    <t xml:space="preserve">4549/D</t>
  </si>
  <si>
    <t xml:space="preserve">16674428424</t>
  </si>
  <si>
    <t xml:space="preserve">5600002252</t>
  </si>
  <si>
    <t xml:space="preserve">16349078103</t>
  </si>
  <si>
    <t xml:space="preserve">S2026000005616</t>
  </si>
  <si>
    <t xml:space="preserve">16886788887</t>
  </si>
  <si>
    <t xml:space="preserve">5950341590</t>
  </si>
  <si>
    <t xml:space="preserve">16452313793</t>
  </si>
  <si>
    <t xml:space="preserve">16424892813</t>
  </si>
  <si>
    <t xml:space="preserve">000234</t>
  </si>
  <si>
    <t xml:space="preserve">16421352377</t>
  </si>
  <si>
    <t xml:space="preserve">0000202630007608</t>
  </si>
  <si>
    <t xml:space="preserve">16618295455</t>
  </si>
  <si>
    <t xml:space="preserve">119E/2025</t>
  </si>
  <si>
    <t xml:space="preserve">16414870537</t>
  </si>
  <si>
    <t xml:space="preserve">0002101371</t>
  </si>
  <si>
    <t xml:space="preserve">16426141927</t>
  </si>
  <si>
    <t xml:space="preserve">000413-0C2 PA</t>
  </si>
  <si>
    <t xml:space="preserve">16813632602</t>
  </si>
  <si>
    <t xml:space="preserve">260000007/PA</t>
  </si>
  <si>
    <t xml:space="preserve">16810895092</t>
  </si>
  <si>
    <t xml:space="preserve">S2026000005621</t>
  </si>
  <si>
    <t xml:space="preserve">16886790349</t>
  </si>
  <si>
    <t xml:space="preserve">FPA 6/26</t>
  </si>
  <si>
    <t xml:space="preserve">16634660877</t>
  </si>
  <si>
    <t xml:space="preserve">2025120008021</t>
  </si>
  <si>
    <t xml:space="preserve">16265137425</t>
  </si>
  <si>
    <t xml:space="preserve">2026V2000002</t>
  </si>
  <si>
    <t xml:space="preserve">02496160033</t>
  </si>
  <si>
    <t xml:space="preserve">16838068433</t>
  </si>
  <si>
    <t xml:space="preserve">000237</t>
  </si>
  <si>
    <t xml:space="preserve">16414160764</t>
  </si>
  <si>
    <t xml:space="preserve">000372-0C2 PA</t>
  </si>
  <si>
    <t xml:space="preserve">16813660455</t>
  </si>
  <si>
    <t xml:space="preserve">16631431277</t>
  </si>
  <si>
    <t xml:space="preserve">2026/EL/23</t>
  </si>
  <si>
    <t xml:space="preserve">01206680033</t>
  </si>
  <si>
    <t xml:space="preserve">16623144432</t>
  </si>
  <si>
    <t xml:space="preserve">FPAY/2026/6000009</t>
  </si>
  <si>
    <t xml:space="preserve">00228770038</t>
  </si>
  <si>
    <t xml:space="preserve">16516163965</t>
  </si>
  <si>
    <t xml:space="preserve">1077/E1</t>
  </si>
  <si>
    <t xml:space="preserve">16885995015</t>
  </si>
  <si>
    <t xml:space="preserve">000018-PA2026</t>
  </si>
  <si>
    <t xml:space="preserve">02578750347</t>
  </si>
  <si>
    <t xml:space="preserve">16475774294</t>
  </si>
  <si>
    <t xml:space="preserve">002270-0C2 PA</t>
  </si>
  <si>
    <t xml:space="preserve">16394868654</t>
  </si>
  <si>
    <t xml:space="preserve">16356033315</t>
  </si>
  <si>
    <t xml:space="preserve">6400058240</t>
  </si>
  <si>
    <t xml:space="preserve">16380844699</t>
  </si>
  <si>
    <t xml:space="preserve">FPA 7/26</t>
  </si>
  <si>
    <t xml:space="preserve">16640073049</t>
  </si>
  <si>
    <t xml:space="preserve">16523816537</t>
  </si>
  <si>
    <t xml:space="preserve">71</t>
  </si>
  <si>
    <t xml:space="preserve">00110680030</t>
  </si>
  <si>
    <t xml:space="preserve">16761063123</t>
  </si>
  <si>
    <t xml:space="preserve">18</t>
  </si>
  <si>
    <t xml:space="preserve">01189860032</t>
  </si>
  <si>
    <t xml:space="preserve">16747993526</t>
  </si>
  <si>
    <t xml:space="preserve">12/2026</t>
  </si>
  <si>
    <t xml:space="preserve">16530765895</t>
  </si>
  <si>
    <t xml:space="preserve">* Al calcolo verranno sottratti, se presenti, i giorni di sospensione</t>
  </si>
  <si>
    <t xml:space="preserve">Totale documenti contabili pagati</t>
  </si>
  <si>
    <t xml:space="preserve">Totale ritardo ponderato </t>
  </si>
  <si>
    <t xml:space="preserve">Indicatore tempestività pagamenti 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</si>
</sst>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[$€-410]\ #,##0.00;[RED]\-[$€-410]\ #,##0.00"/>
    <numFmt numFmtId="166" formatCode="#,##0.00"/>
    <numFmt numFmtId="167" formatCode="@"/>
    <numFmt numFmtId="168" formatCode="dd/mm/yyyy"/>
    <numFmt numFmtId="169" formatCode="0"/>
    <numFmt numFmtId="170" formatCode="_-* #,##0.00_-;\-* #,##0.00_-;_-* \-??_-;_-@_-"/>
    <numFmt numFmtId="171" formatCode="_-* #,##0.00&quot; €&quot;_-;\-* #,##0.00&quot; €&quot;_-;_-* \-??&quot; €&quot;_-;_-@_-"/>
  </numFmts>
  <fonts count="5">
    <font>
      <sz val="11"/>
      <color rgb="FF000000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8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9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0" fillId="0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4" activeCellId="0" sqref="K14"/>
    </sheetView>
  </sheetViews>
  <sheetFormatPr defaultColWidth="8.703125" defaultRowHeight="13.8" customHeight="false" zeroHeight="false" outlineLevelRow="0" outlineLevelCol="0"/>
  <cols>
    <col collapsed="false" customWidth="true" hidden="false" outlineLevel="0" max="1" min="1" style="1" width="24.73"/>
    <col collapsed="false" customWidth="true" hidden="false" outlineLevel="0" max="2" min="2" style="1" width="20.01"/>
    <col collapsed="false" customWidth="true" hidden="false" outlineLevel="0" max="3" min="3" style="1" width="27.57"/>
    <col collapsed="false" customWidth="true" hidden="false" outlineLevel="0" max="4" min="4" style="1" width="15.43"/>
    <col collapsed="false" customWidth="true" hidden="false" outlineLevel="0" max="5" min="5" style="2" width="14.57"/>
    <col collapsed="false" customWidth="true" hidden="false" outlineLevel="0" max="7" min="6" style="1" width="15.01"/>
    <col collapsed="false" customWidth="true" hidden="false" outlineLevel="0" max="8" min="8" style="1" width="11.57"/>
    <col collapsed="false" customWidth="true" hidden="false" outlineLevel="0" max="9" min="9" style="1" width="13.71"/>
    <col collapsed="false" customWidth="true" hidden="false" outlineLevel="0" max="1024" min="1024" style="1" width="12.83"/>
  </cols>
  <sheetData>
    <row r="1" customFormat="false" ht="35.05" hidden="false" customHeight="false" outlineLevel="0" collapsed="false">
      <c r="A1" s="3" t="s">
        <v>0</v>
      </c>
      <c r="B1" s="4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6" t="s">
        <v>8</v>
      </c>
    </row>
    <row r="2" customFormat="false" ht="13.8" hidden="false" customHeight="false" outlineLevel="0" collapsed="false">
      <c r="A2" s="7" t="s">
        <v>9</v>
      </c>
      <c r="B2" s="8" t="n">
        <v>46035</v>
      </c>
      <c r="C2" s="7" t="s">
        <v>10</v>
      </c>
      <c r="D2" s="7" t="s">
        <v>11</v>
      </c>
      <c r="E2" s="9" t="n">
        <v>310</v>
      </c>
      <c r="F2" s="8" t="n">
        <v>46065</v>
      </c>
      <c r="G2" s="8" t="n">
        <v>46073</v>
      </c>
      <c r="H2" s="10" t="n">
        <v>8</v>
      </c>
      <c r="I2" s="11" t="n">
        <f aca="false">H2*E2</f>
        <v>2480</v>
      </c>
    </row>
    <row r="3" customFormat="false" ht="13.8" hidden="false" customHeight="false" outlineLevel="0" collapsed="false">
      <c r="A3" s="7" t="s">
        <v>12</v>
      </c>
      <c r="B3" s="8" t="n">
        <v>46021</v>
      </c>
      <c r="C3" s="7" t="s">
        <v>13</v>
      </c>
      <c r="D3" s="7" t="s">
        <v>14</v>
      </c>
      <c r="E3" s="9" t="n">
        <v>36354.88</v>
      </c>
      <c r="F3" s="8" t="n">
        <v>46051</v>
      </c>
      <c r="G3" s="8" t="n">
        <v>46073</v>
      </c>
      <c r="H3" s="10" t="n">
        <v>22</v>
      </c>
      <c r="I3" s="11" t="n">
        <f aca="false">H3*E3</f>
        <v>799807.36</v>
      </c>
    </row>
    <row r="4" customFormat="false" ht="13.8" hidden="false" customHeight="false" outlineLevel="0" collapsed="false">
      <c r="A4" s="7" t="s">
        <v>15</v>
      </c>
      <c r="B4" s="8" t="n">
        <v>46036</v>
      </c>
      <c r="C4" s="7" t="s">
        <v>16</v>
      </c>
      <c r="D4" s="7" t="s">
        <v>17</v>
      </c>
      <c r="E4" s="9" t="n">
        <v>750</v>
      </c>
      <c r="F4" s="8" t="n">
        <v>46066</v>
      </c>
      <c r="G4" s="8" t="n">
        <v>46044</v>
      </c>
      <c r="H4" s="10" t="n">
        <v>-22</v>
      </c>
      <c r="I4" s="11" t="n">
        <f aca="false">H4*E4</f>
        <v>-16500</v>
      </c>
    </row>
    <row r="5" customFormat="false" ht="13.8" hidden="false" customHeight="false" outlineLevel="0" collapsed="false">
      <c r="A5" s="7" t="s">
        <v>18</v>
      </c>
      <c r="B5" s="8" t="n">
        <v>46015</v>
      </c>
      <c r="C5" s="7" t="s">
        <v>19</v>
      </c>
      <c r="D5" s="7" t="s">
        <v>20</v>
      </c>
      <c r="E5" s="9" t="n">
        <v>1015</v>
      </c>
      <c r="F5" s="8" t="n">
        <v>46038</v>
      </c>
      <c r="G5" s="8" t="n">
        <v>46041</v>
      </c>
      <c r="H5" s="10" t="n">
        <v>3</v>
      </c>
      <c r="I5" s="11" t="n">
        <f aca="false">H5*E5</f>
        <v>3045</v>
      </c>
    </row>
    <row r="6" customFormat="false" ht="13.8" hidden="false" customHeight="false" outlineLevel="0" collapsed="false">
      <c r="A6" s="7" t="s">
        <v>21</v>
      </c>
      <c r="B6" s="8" t="n">
        <v>46055</v>
      </c>
      <c r="C6" s="7" t="s">
        <v>22</v>
      </c>
      <c r="D6" s="7" t="s">
        <v>23</v>
      </c>
      <c r="E6" s="9" t="n">
        <v>800</v>
      </c>
      <c r="F6" s="8" t="n">
        <v>46085</v>
      </c>
      <c r="G6" s="8" t="n">
        <v>46112</v>
      </c>
      <c r="H6" s="10" t="n">
        <v>27</v>
      </c>
      <c r="I6" s="11" t="n">
        <f aca="false">H6*E6</f>
        <v>21600</v>
      </c>
    </row>
    <row r="7" customFormat="false" ht="13.8" hidden="false" customHeight="false" outlineLevel="0" collapsed="false">
      <c r="A7" s="7" t="s">
        <v>24</v>
      </c>
      <c r="B7" s="8" t="n">
        <v>46045</v>
      </c>
      <c r="C7" s="7" t="s">
        <v>25</v>
      </c>
      <c r="D7" s="7" t="s">
        <v>26</v>
      </c>
      <c r="E7" s="9" t="n">
        <v>704.1</v>
      </c>
      <c r="F7" s="8" t="n">
        <v>46075</v>
      </c>
      <c r="G7" s="8" t="n">
        <v>46112</v>
      </c>
      <c r="H7" s="10" t="n">
        <v>37</v>
      </c>
      <c r="I7" s="11" t="n">
        <f aca="false">H7*E7</f>
        <v>26051.7</v>
      </c>
    </row>
    <row r="8" customFormat="false" ht="13.8" hidden="false" customHeight="false" outlineLevel="0" collapsed="false">
      <c r="A8" s="7" t="s">
        <v>27</v>
      </c>
      <c r="B8" s="8" t="n">
        <v>46101</v>
      </c>
      <c r="C8" s="7" t="s">
        <v>28</v>
      </c>
      <c r="D8" s="7" t="s">
        <v>29</v>
      </c>
      <c r="E8" s="9" t="n">
        <v>66.91</v>
      </c>
      <c r="F8" s="8" t="n">
        <v>46131</v>
      </c>
      <c r="G8" s="8" t="n">
        <v>46105</v>
      </c>
      <c r="H8" s="10" t="n">
        <v>-26</v>
      </c>
      <c r="I8" s="11" t="n">
        <f aca="false">H8*E8</f>
        <v>-1739.66</v>
      </c>
    </row>
    <row r="9" customFormat="false" ht="13.8" hidden="false" customHeight="false" outlineLevel="0" collapsed="false">
      <c r="A9" s="7" t="s">
        <v>30</v>
      </c>
      <c r="B9" s="8" t="n">
        <v>46027</v>
      </c>
      <c r="C9" s="7" t="s">
        <v>31</v>
      </c>
      <c r="D9" s="7" t="s">
        <v>32</v>
      </c>
      <c r="E9" s="9" t="n">
        <v>4800</v>
      </c>
      <c r="F9" s="8" t="n">
        <v>46057</v>
      </c>
      <c r="G9" s="8" t="n">
        <v>46073</v>
      </c>
      <c r="H9" s="10" t="n">
        <v>16</v>
      </c>
      <c r="I9" s="11" t="n">
        <f aca="false">H9*E9</f>
        <v>76800</v>
      </c>
    </row>
    <row r="10" customFormat="false" ht="13.8" hidden="false" customHeight="false" outlineLevel="0" collapsed="false">
      <c r="A10" s="7" t="s">
        <v>33</v>
      </c>
      <c r="B10" s="8" t="n">
        <v>46052</v>
      </c>
      <c r="C10" s="7" t="s">
        <v>34</v>
      </c>
      <c r="D10" s="7" t="s">
        <v>35</v>
      </c>
      <c r="E10" s="9" t="n">
        <v>32.2</v>
      </c>
      <c r="F10" s="8" t="n">
        <v>46082</v>
      </c>
      <c r="G10" s="8" t="n">
        <v>46057</v>
      </c>
      <c r="H10" s="10" t="n">
        <v>-25</v>
      </c>
      <c r="I10" s="11" t="n">
        <f aca="false">H10*E10</f>
        <v>-805</v>
      </c>
    </row>
    <row r="11" customFormat="false" ht="13.8" hidden="false" customHeight="false" outlineLevel="0" collapsed="false">
      <c r="A11" s="7" t="s">
        <v>36</v>
      </c>
      <c r="B11" s="8" t="n">
        <v>46005</v>
      </c>
      <c r="C11" s="7" t="s">
        <v>37</v>
      </c>
      <c r="D11" s="7" t="s">
        <v>38</v>
      </c>
      <c r="E11" s="9" t="n">
        <v>58.3</v>
      </c>
      <c r="F11" s="8" t="n">
        <v>46035</v>
      </c>
      <c r="G11" s="8" t="n">
        <v>46044</v>
      </c>
      <c r="H11" s="10" t="n">
        <v>9</v>
      </c>
      <c r="I11" s="11" t="n">
        <f aca="false">H11*E11</f>
        <v>524.7</v>
      </c>
    </row>
    <row r="12" customFormat="false" ht="13.8" hidden="false" customHeight="false" outlineLevel="0" collapsed="false">
      <c r="A12" s="7" t="s">
        <v>39</v>
      </c>
      <c r="B12" s="8" t="n">
        <v>46002</v>
      </c>
      <c r="C12" s="7" t="s">
        <v>40</v>
      </c>
      <c r="D12" s="7" t="s">
        <v>41</v>
      </c>
      <c r="E12" s="9" t="n">
        <v>600</v>
      </c>
      <c r="F12" s="8" t="n">
        <v>46032</v>
      </c>
      <c r="G12" s="8" t="n">
        <v>46042</v>
      </c>
      <c r="H12" s="10" t="n">
        <v>10</v>
      </c>
      <c r="I12" s="11" t="n">
        <f aca="false">H12*E12</f>
        <v>6000</v>
      </c>
    </row>
    <row r="13" customFormat="false" ht="13.8" hidden="false" customHeight="false" outlineLevel="0" collapsed="false">
      <c r="A13" s="7" t="s">
        <v>42</v>
      </c>
      <c r="B13" s="8" t="n">
        <v>45998</v>
      </c>
      <c r="C13" s="7" t="s">
        <v>40</v>
      </c>
      <c r="D13" s="7" t="s">
        <v>43</v>
      </c>
      <c r="E13" s="9" t="n">
        <v>600</v>
      </c>
      <c r="F13" s="8" t="n">
        <v>46028</v>
      </c>
      <c r="G13" s="8" t="n">
        <v>46042</v>
      </c>
      <c r="H13" s="10" t="n">
        <v>14</v>
      </c>
      <c r="I13" s="11" t="n">
        <f aca="false">H13*E13</f>
        <v>8400</v>
      </c>
    </row>
    <row r="14" customFormat="false" ht="13.8" hidden="false" customHeight="false" outlineLevel="0" collapsed="false">
      <c r="A14" s="7" t="s">
        <v>44</v>
      </c>
      <c r="B14" s="8" t="n">
        <v>46100</v>
      </c>
      <c r="C14" s="7" t="s">
        <v>45</v>
      </c>
      <c r="D14" s="7" t="s">
        <v>46</v>
      </c>
      <c r="E14" s="9" t="n">
        <v>6284.49</v>
      </c>
      <c r="F14" s="8" t="n">
        <v>46130</v>
      </c>
      <c r="G14" s="8" t="n">
        <v>46105</v>
      </c>
      <c r="H14" s="10" t="n">
        <v>-25</v>
      </c>
      <c r="I14" s="11" t="n">
        <f aca="false">H14*E14</f>
        <v>-157112.25</v>
      </c>
    </row>
    <row r="15" customFormat="false" ht="13.8" hidden="false" customHeight="false" outlineLevel="0" collapsed="false">
      <c r="A15" s="7" t="s">
        <v>47</v>
      </c>
      <c r="B15" s="8" t="n">
        <v>46052</v>
      </c>
      <c r="C15" s="7" t="s">
        <v>48</v>
      </c>
      <c r="D15" s="7" t="s">
        <v>49</v>
      </c>
      <c r="E15" s="9" t="n">
        <v>8198.34</v>
      </c>
      <c r="F15" s="8" t="n">
        <v>46082</v>
      </c>
      <c r="G15" s="8" t="n">
        <v>46087</v>
      </c>
      <c r="H15" s="10" t="n">
        <v>5</v>
      </c>
      <c r="I15" s="11" t="n">
        <f aca="false">H15*E15</f>
        <v>40991.7</v>
      </c>
    </row>
    <row r="16" customFormat="false" ht="13.8" hidden="false" customHeight="false" outlineLevel="0" collapsed="false">
      <c r="A16" s="7" t="s">
        <v>50</v>
      </c>
      <c r="B16" s="8" t="n">
        <v>46013</v>
      </c>
      <c r="C16" s="7" t="s">
        <v>51</v>
      </c>
      <c r="D16" s="7" t="s">
        <v>52</v>
      </c>
      <c r="E16" s="9" t="n">
        <v>1909.09</v>
      </c>
      <c r="F16" s="8" t="n">
        <v>46043</v>
      </c>
      <c r="G16" s="8" t="n">
        <v>46034</v>
      </c>
      <c r="H16" s="10" t="n">
        <v>-9</v>
      </c>
      <c r="I16" s="11" t="n">
        <f aca="false">H16*E16</f>
        <v>-17181.81</v>
      </c>
    </row>
    <row r="17" customFormat="false" ht="13.8" hidden="false" customHeight="false" outlineLevel="0" collapsed="false">
      <c r="A17" s="7" t="s">
        <v>53</v>
      </c>
      <c r="B17" s="8" t="n">
        <v>46013</v>
      </c>
      <c r="C17" s="7" t="s">
        <v>54</v>
      </c>
      <c r="D17" s="7" t="s">
        <v>55</v>
      </c>
      <c r="E17" s="9" t="n">
        <v>428.75</v>
      </c>
      <c r="F17" s="8" t="n">
        <v>46043</v>
      </c>
      <c r="G17" s="8" t="n">
        <v>46069</v>
      </c>
      <c r="H17" s="10" t="n">
        <v>26</v>
      </c>
      <c r="I17" s="11" t="n">
        <f aca="false">H17*E17</f>
        <v>11147.5</v>
      </c>
    </row>
    <row r="18" customFormat="false" ht="13.8" hidden="false" customHeight="false" outlineLevel="0" collapsed="false">
      <c r="A18" s="7" t="s">
        <v>56</v>
      </c>
      <c r="B18" s="8" t="n">
        <v>46056</v>
      </c>
      <c r="C18" s="7" t="s">
        <v>16</v>
      </c>
      <c r="D18" s="7" t="s">
        <v>57</v>
      </c>
      <c r="E18" s="9" t="n">
        <v>55</v>
      </c>
      <c r="F18" s="8" t="n">
        <v>46086</v>
      </c>
      <c r="G18" s="8" t="n">
        <v>46058</v>
      </c>
      <c r="H18" s="10" t="n">
        <v>-28</v>
      </c>
      <c r="I18" s="11" t="n">
        <f aca="false">H18*E18</f>
        <v>-1540</v>
      </c>
    </row>
    <row r="19" customFormat="false" ht="13.8" hidden="false" customHeight="false" outlineLevel="0" collapsed="false">
      <c r="A19" s="7" t="s">
        <v>58</v>
      </c>
      <c r="B19" s="8" t="n">
        <v>46044</v>
      </c>
      <c r="C19" s="7" t="s">
        <v>59</v>
      </c>
      <c r="D19" s="7" t="s">
        <v>60</v>
      </c>
      <c r="E19" s="9" t="n">
        <v>23446.53</v>
      </c>
      <c r="F19" s="8" t="n">
        <v>46074</v>
      </c>
      <c r="G19" s="8" t="n">
        <v>46076</v>
      </c>
      <c r="H19" s="10" t="n">
        <v>2</v>
      </c>
      <c r="I19" s="11" t="n">
        <f aca="false">H19*E19</f>
        <v>46893.06</v>
      </c>
    </row>
    <row r="20" customFormat="false" ht="13.8" hidden="false" customHeight="false" outlineLevel="0" collapsed="false">
      <c r="A20" s="7" t="s">
        <v>61</v>
      </c>
      <c r="B20" s="8" t="n">
        <v>46080</v>
      </c>
      <c r="C20" s="7" t="s">
        <v>62</v>
      </c>
      <c r="D20" s="7" t="s">
        <v>63</v>
      </c>
      <c r="E20" s="9" t="n">
        <v>1272</v>
      </c>
      <c r="F20" s="8" t="n">
        <v>46110</v>
      </c>
      <c r="G20" s="8" t="n">
        <v>46112</v>
      </c>
      <c r="H20" s="10" t="n">
        <v>2</v>
      </c>
      <c r="I20" s="11" t="n">
        <f aca="false">H20*E20</f>
        <v>2544</v>
      </c>
    </row>
    <row r="21" customFormat="false" ht="13.8" hidden="false" customHeight="false" outlineLevel="0" collapsed="false">
      <c r="A21" s="7" t="s">
        <v>64</v>
      </c>
      <c r="B21" s="8" t="n">
        <v>46088</v>
      </c>
      <c r="C21" s="7" t="s">
        <v>65</v>
      </c>
      <c r="D21" s="7" t="s">
        <v>66</v>
      </c>
      <c r="E21" s="9" t="n">
        <v>532</v>
      </c>
      <c r="F21" s="8" t="n">
        <v>46112</v>
      </c>
      <c r="G21" s="8" t="n">
        <v>46097</v>
      </c>
      <c r="H21" s="10" t="n">
        <v>-15</v>
      </c>
      <c r="I21" s="11" t="n">
        <f aca="false">H21*E21</f>
        <v>-7980</v>
      </c>
    </row>
    <row r="22" customFormat="false" ht="13.8" hidden="false" customHeight="false" outlineLevel="0" collapsed="false">
      <c r="A22" s="7" t="s">
        <v>67</v>
      </c>
      <c r="B22" s="8" t="n">
        <v>46094</v>
      </c>
      <c r="C22" s="7" t="s">
        <v>68</v>
      </c>
      <c r="D22" s="7" t="s">
        <v>69</v>
      </c>
      <c r="E22" s="9" t="n">
        <v>110.74</v>
      </c>
      <c r="F22" s="8" t="n">
        <v>46124</v>
      </c>
      <c r="G22" s="8" t="n">
        <v>46112</v>
      </c>
      <c r="H22" s="10" t="n">
        <v>-12</v>
      </c>
      <c r="I22" s="11" t="n">
        <f aca="false">H22*E22</f>
        <v>-1328.88</v>
      </c>
    </row>
    <row r="23" customFormat="false" ht="13.8" hidden="false" customHeight="false" outlineLevel="0" collapsed="false">
      <c r="A23" s="7" t="s">
        <v>70</v>
      </c>
      <c r="B23" s="8" t="n">
        <v>46106</v>
      </c>
      <c r="C23" s="7" t="s">
        <v>71</v>
      </c>
      <c r="D23" s="7" t="s">
        <v>72</v>
      </c>
      <c r="E23" s="9" t="n">
        <v>2000</v>
      </c>
      <c r="F23" s="8" t="n">
        <v>46136</v>
      </c>
      <c r="G23" s="8" t="n">
        <v>46112</v>
      </c>
      <c r="H23" s="10" t="n">
        <v>-24</v>
      </c>
      <c r="I23" s="11" t="n">
        <f aca="false">H23*E23</f>
        <v>-48000</v>
      </c>
    </row>
    <row r="24" customFormat="false" ht="13.8" hidden="false" customHeight="false" outlineLevel="0" collapsed="false">
      <c r="A24" s="7" t="s">
        <v>73</v>
      </c>
      <c r="B24" s="8" t="n">
        <v>46052</v>
      </c>
      <c r="C24" s="7" t="s">
        <v>74</v>
      </c>
      <c r="D24" s="7" t="s">
        <v>75</v>
      </c>
      <c r="E24" s="9" t="n">
        <v>1.72</v>
      </c>
      <c r="F24" s="8" t="n">
        <v>46082</v>
      </c>
      <c r="G24" s="8" t="n">
        <v>46063</v>
      </c>
      <c r="H24" s="10" t="n">
        <v>-19</v>
      </c>
      <c r="I24" s="11" t="n">
        <f aca="false">H24*E24</f>
        <v>-32.68</v>
      </c>
    </row>
    <row r="25" customFormat="false" ht="13.8" hidden="false" customHeight="false" outlineLevel="0" collapsed="false">
      <c r="A25" s="7" t="s">
        <v>73</v>
      </c>
      <c r="B25" s="8" t="n">
        <v>46052</v>
      </c>
      <c r="C25" s="7" t="s">
        <v>74</v>
      </c>
      <c r="D25" s="7" t="s">
        <v>75</v>
      </c>
      <c r="E25" s="9" t="n">
        <v>6.08</v>
      </c>
      <c r="F25" s="8" t="n">
        <v>46082</v>
      </c>
      <c r="G25" s="8" t="n">
        <v>46055</v>
      </c>
      <c r="H25" s="10" t="n">
        <v>-27</v>
      </c>
      <c r="I25" s="11" t="n">
        <f aca="false">H25*E25</f>
        <v>-164.16</v>
      </c>
    </row>
    <row r="26" customFormat="false" ht="13.8" hidden="false" customHeight="false" outlineLevel="0" collapsed="false">
      <c r="A26" s="7" t="s">
        <v>76</v>
      </c>
      <c r="B26" s="8" t="n">
        <v>46057</v>
      </c>
      <c r="C26" s="7" t="s">
        <v>77</v>
      </c>
      <c r="D26" s="7" t="s">
        <v>78</v>
      </c>
      <c r="E26" s="9" t="n">
        <v>490</v>
      </c>
      <c r="F26" s="8" t="n">
        <v>46087</v>
      </c>
      <c r="G26" s="8" t="n">
        <v>46070</v>
      </c>
      <c r="H26" s="10" t="n">
        <v>-17</v>
      </c>
      <c r="I26" s="11" t="n">
        <f aca="false">H26*E26</f>
        <v>-8330</v>
      </c>
    </row>
    <row r="27" customFormat="false" ht="13.8" hidden="false" customHeight="false" outlineLevel="0" collapsed="false">
      <c r="A27" s="7" t="s">
        <v>79</v>
      </c>
      <c r="B27" s="8" t="n">
        <v>46052</v>
      </c>
      <c r="C27" s="7" t="s">
        <v>80</v>
      </c>
      <c r="D27" s="7" t="s">
        <v>81</v>
      </c>
      <c r="E27" s="9" t="n">
        <v>716.56</v>
      </c>
      <c r="F27" s="8" t="n">
        <v>46082</v>
      </c>
      <c r="G27" s="8" t="n">
        <v>46066</v>
      </c>
      <c r="H27" s="10" t="n">
        <v>-16</v>
      </c>
      <c r="I27" s="11" t="n">
        <f aca="false">H27*E27</f>
        <v>-11464.96</v>
      </c>
    </row>
    <row r="28" customFormat="false" ht="13.8" hidden="false" customHeight="false" outlineLevel="0" collapsed="false">
      <c r="A28" s="7" t="s">
        <v>82</v>
      </c>
      <c r="B28" s="8" t="n">
        <v>46093</v>
      </c>
      <c r="C28" s="7" t="s">
        <v>83</v>
      </c>
      <c r="D28" s="7" t="s">
        <v>84</v>
      </c>
      <c r="E28" s="9" t="n">
        <v>56.93</v>
      </c>
      <c r="F28" s="8" t="n">
        <v>46123</v>
      </c>
      <c r="G28" s="8" t="n">
        <v>46101</v>
      </c>
      <c r="H28" s="10" t="n">
        <v>-22</v>
      </c>
      <c r="I28" s="11" t="n">
        <f aca="false">H28*E28</f>
        <v>-1252.46</v>
      </c>
    </row>
    <row r="29" customFormat="false" ht="13.8" hidden="false" customHeight="false" outlineLevel="0" collapsed="false">
      <c r="A29" s="7" t="s">
        <v>85</v>
      </c>
      <c r="B29" s="8" t="n">
        <v>46093</v>
      </c>
      <c r="C29" s="7" t="s">
        <v>83</v>
      </c>
      <c r="D29" s="7" t="s">
        <v>86</v>
      </c>
      <c r="E29" s="9" t="n">
        <v>714.76</v>
      </c>
      <c r="F29" s="8" t="n">
        <v>46123</v>
      </c>
      <c r="G29" s="8" t="n">
        <v>46101</v>
      </c>
      <c r="H29" s="10" t="n">
        <v>-22</v>
      </c>
      <c r="I29" s="11" t="n">
        <f aca="false">H29*E29</f>
        <v>-15724.72</v>
      </c>
    </row>
    <row r="30" customFormat="false" ht="13.8" hidden="false" customHeight="false" outlineLevel="0" collapsed="false">
      <c r="A30" s="7" t="s">
        <v>87</v>
      </c>
      <c r="B30" s="8" t="n">
        <v>46080</v>
      </c>
      <c r="C30" s="7" t="s">
        <v>88</v>
      </c>
      <c r="D30" s="7" t="s">
        <v>89</v>
      </c>
      <c r="E30" s="9" t="n">
        <v>213.84</v>
      </c>
      <c r="F30" s="8" t="n">
        <v>46110</v>
      </c>
      <c r="G30" s="8" t="n">
        <v>46092</v>
      </c>
      <c r="H30" s="10" t="n">
        <v>-18</v>
      </c>
      <c r="I30" s="11" t="n">
        <f aca="false">H30*E30</f>
        <v>-3849.12</v>
      </c>
    </row>
    <row r="31" customFormat="false" ht="13.8" hidden="false" customHeight="false" outlineLevel="0" collapsed="false">
      <c r="A31" s="7" t="s">
        <v>90</v>
      </c>
      <c r="B31" s="8" t="n">
        <v>46020</v>
      </c>
      <c r="C31" s="7" t="s">
        <v>91</v>
      </c>
      <c r="D31" s="7" t="s">
        <v>92</v>
      </c>
      <c r="E31" s="9" t="n">
        <v>906.49</v>
      </c>
      <c r="F31" s="8" t="n">
        <v>46050</v>
      </c>
      <c r="G31" s="8" t="n">
        <v>46069</v>
      </c>
      <c r="H31" s="10" t="n">
        <v>19</v>
      </c>
      <c r="I31" s="11" t="n">
        <f aca="false">H31*E31</f>
        <v>17223.31</v>
      </c>
    </row>
    <row r="32" customFormat="false" ht="13.8" hidden="false" customHeight="false" outlineLevel="0" collapsed="false">
      <c r="A32" s="7" t="s">
        <v>93</v>
      </c>
      <c r="B32" s="8" t="n">
        <v>45986</v>
      </c>
      <c r="C32" s="7" t="s">
        <v>94</v>
      </c>
      <c r="D32" s="7" t="s">
        <v>95</v>
      </c>
      <c r="E32" s="9" t="n">
        <v>10963.8</v>
      </c>
      <c r="F32" s="8" t="n">
        <v>46016</v>
      </c>
      <c r="G32" s="8" t="n">
        <v>46073</v>
      </c>
      <c r="H32" s="10" t="n">
        <v>4</v>
      </c>
      <c r="I32" s="11" t="n">
        <f aca="false">H32*E32</f>
        <v>43855.2</v>
      </c>
    </row>
    <row r="33" customFormat="false" ht="13.8" hidden="false" customHeight="false" outlineLevel="0" collapsed="false">
      <c r="A33" s="7" t="s">
        <v>96</v>
      </c>
      <c r="B33" s="8" t="n">
        <v>46066</v>
      </c>
      <c r="C33" s="7" t="s">
        <v>97</v>
      </c>
      <c r="D33" s="7" t="s">
        <v>98</v>
      </c>
      <c r="E33" s="9" t="n">
        <v>1809.66</v>
      </c>
      <c r="F33" s="8" t="n">
        <v>46096</v>
      </c>
      <c r="G33" s="8" t="n">
        <v>46071</v>
      </c>
      <c r="H33" s="10" t="n">
        <v>-25</v>
      </c>
      <c r="I33" s="11" t="n">
        <f aca="false">H33*E33</f>
        <v>-45241.5</v>
      </c>
    </row>
    <row r="34" customFormat="false" ht="13.8" hidden="false" customHeight="false" outlineLevel="0" collapsed="false">
      <c r="A34" s="7" t="s">
        <v>99</v>
      </c>
      <c r="B34" s="8" t="n">
        <v>46015</v>
      </c>
      <c r="C34" s="7" t="s">
        <v>100</v>
      </c>
      <c r="D34" s="7" t="s">
        <v>101</v>
      </c>
      <c r="E34" s="9" t="n">
        <v>512.87</v>
      </c>
      <c r="F34" s="8" t="n">
        <v>46045</v>
      </c>
      <c r="G34" s="8" t="n">
        <v>46044</v>
      </c>
      <c r="H34" s="10" t="n">
        <v>-1</v>
      </c>
      <c r="I34" s="11" t="n">
        <f aca="false">H34*E34</f>
        <v>-512.87</v>
      </c>
    </row>
    <row r="35" customFormat="false" ht="13.8" hidden="false" customHeight="false" outlineLevel="0" collapsed="false">
      <c r="A35" s="7" t="s">
        <v>102</v>
      </c>
      <c r="B35" s="8" t="n">
        <v>46031</v>
      </c>
      <c r="C35" s="7" t="s">
        <v>103</v>
      </c>
      <c r="D35" s="7" t="s">
        <v>104</v>
      </c>
      <c r="E35" s="9" t="n">
        <v>1354.08</v>
      </c>
      <c r="F35" s="8" t="n">
        <v>46061</v>
      </c>
      <c r="G35" s="8" t="n">
        <v>46048</v>
      </c>
      <c r="H35" s="10" t="n">
        <v>-13</v>
      </c>
      <c r="I35" s="11" t="n">
        <f aca="false">H35*E35</f>
        <v>-17603.04</v>
      </c>
    </row>
    <row r="36" customFormat="false" ht="13.8" hidden="false" customHeight="false" outlineLevel="0" collapsed="false">
      <c r="A36" s="7" t="s">
        <v>105</v>
      </c>
      <c r="B36" s="8" t="n">
        <v>46028</v>
      </c>
      <c r="C36" s="7" t="s">
        <v>106</v>
      </c>
      <c r="D36" s="7" t="s">
        <v>107</v>
      </c>
      <c r="E36" s="9" t="n">
        <v>2624.92</v>
      </c>
      <c r="F36" s="8" t="n">
        <v>46058</v>
      </c>
      <c r="G36" s="8" t="n">
        <v>46041</v>
      </c>
      <c r="H36" s="10" t="n">
        <v>-17</v>
      </c>
      <c r="I36" s="11" t="n">
        <f aca="false">H36*E36</f>
        <v>-44623.64</v>
      </c>
    </row>
    <row r="37" customFormat="false" ht="13.8" hidden="false" customHeight="false" outlineLevel="0" collapsed="false">
      <c r="A37" s="7" t="s">
        <v>108</v>
      </c>
      <c r="B37" s="8" t="n">
        <v>46005</v>
      </c>
      <c r="C37" s="7" t="s">
        <v>37</v>
      </c>
      <c r="D37" s="7" t="s">
        <v>109</v>
      </c>
      <c r="E37" s="9" t="n">
        <v>26.96</v>
      </c>
      <c r="F37" s="8" t="n">
        <v>46035</v>
      </c>
      <c r="G37" s="8" t="n">
        <v>46044</v>
      </c>
      <c r="H37" s="10" t="n">
        <v>9</v>
      </c>
      <c r="I37" s="11" t="n">
        <f aca="false">H37*E37</f>
        <v>242.64</v>
      </c>
    </row>
    <row r="38" customFormat="false" ht="13.8" hidden="false" customHeight="false" outlineLevel="0" collapsed="false">
      <c r="A38" s="7" t="s">
        <v>110</v>
      </c>
      <c r="B38" s="8" t="n">
        <v>46080</v>
      </c>
      <c r="C38" s="7" t="s">
        <v>111</v>
      </c>
      <c r="D38" s="7" t="s">
        <v>112</v>
      </c>
      <c r="E38" s="9" t="n">
        <v>9360</v>
      </c>
      <c r="F38" s="8" t="n">
        <v>46110</v>
      </c>
      <c r="G38" s="8" t="n">
        <v>46112</v>
      </c>
      <c r="H38" s="10" t="n">
        <v>2</v>
      </c>
      <c r="I38" s="11" t="n">
        <f aca="false">H38*E38</f>
        <v>18720</v>
      </c>
    </row>
    <row r="39" customFormat="false" ht="13.8" hidden="false" customHeight="false" outlineLevel="0" collapsed="false">
      <c r="A39" s="7" t="s">
        <v>113</v>
      </c>
      <c r="B39" s="8" t="n">
        <v>46030</v>
      </c>
      <c r="C39" s="7" t="s">
        <v>65</v>
      </c>
      <c r="D39" s="7" t="s">
        <v>114</v>
      </c>
      <c r="E39" s="9" t="n">
        <v>445.71</v>
      </c>
      <c r="F39" s="8" t="n">
        <v>46053</v>
      </c>
      <c r="G39" s="8" t="n">
        <v>46058</v>
      </c>
      <c r="H39" s="10" t="n">
        <v>5</v>
      </c>
      <c r="I39" s="11" t="n">
        <f aca="false">H39*E39</f>
        <v>2228.55</v>
      </c>
    </row>
    <row r="40" customFormat="false" ht="13.8" hidden="false" customHeight="false" outlineLevel="0" collapsed="false">
      <c r="A40" s="7" t="s">
        <v>115</v>
      </c>
      <c r="B40" s="8" t="n">
        <v>46111</v>
      </c>
      <c r="C40" s="7" t="s">
        <v>116</v>
      </c>
      <c r="D40" s="7" t="s">
        <v>117</v>
      </c>
      <c r="E40" s="9" t="n">
        <v>8.82</v>
      </c>
      <c r="F40" s="8" t="n">
        <v>46141</v>
      </c>
      <c r="G40" s="8" t="n">
        <v>46112</v>
      </c>
      <c r="H40" s="10" t="n">
        <v>-29</v>
      </c>
      <c r="I40" s="11" t="n">
        <f aca="false">H40*E40</f>
        <v>-255.78</v>
      </c>
    </row>
    <row r="41" customFormat="false" ht="13.8" hidden="false" customHeight="false" outlineLevel="0" collapsed="false">
      <c r="A41" s="7" t="s">
        <v>118</v>
      </c>
      <c r="B41" s="8" t="n">
        <v>46077</v>
      </c>
      <c r="C41" s="7" t="s">
        <v>100</v>
      </c>
      <c r="D41" s="7" t="s">
        <v>119</v>
      </c>
      <c r="E41" s="9" t="n">
        <v>3.34</v>
      </c>
      <c r="F41" s="8" t="n">
        <v>46107</v>
      </c>
      <c r="G41" s="8" t="n">
        <v>46112</v>
      </c>
      <c r="H41" s="10" t="n">
        <v>5</v>
      </c>
      <c r="I41" s="11" t="n">
        <f aca="false">H41*E41</f>
        <v>16.7</v>
      </c>
    </row>
    <row r="42" customFormat="false" ht="13.8" hidden="false" customHeight="false" outlineLevel="0" collapsed="false">
      <c r="A42" s="7" t="s">
        <v>120</v>
      </c>
      <c r="B42" s="8" t="n">
        <v>46084</v>
      </c>
      <c r="C42" s="7" t="s">
        <v>121</v>
      </c>
      <c r="D42" s="7" t="s">
        <v>122</v>
      </c>
      <c r="E42" s="9" t="n">
        <v>30</v>
      </c>
      <c r="F42" s="8" t="n">
        <v>46114</v>
      </c>
      <c r="G42" s="8" t="n">
        <v>46091</v>
      </c>
      <c r="H42" s="10" t="n">
        <v>-23</v>
      </c>
      <c r="I42" s="11" t="n">
        <f aca="false">H42*E42</f>
        <v>-690</v>
      </c>
    </row>
    <row r="43" customFormat="false" ht="13.8" hidden="false" customHeight="false" outlineLevel="0" collapsed="false">
      <c r="A43" s="7" t="s">
        <v>123</v>
      </c>
      <c r="B43" s="8" t="n">
        <v>46073</v>
      </c>
      <c r="C43" s="7" t="s">
        <v>68</v>
      </c>
      <c r="D43" s="7" t="s">
        <v>124</v>
      </c>
      <c r="E43" s="9" t="n">
        <v>5888.12</v>
      </c>
      <c r="F43" s="8" t="n">
        <v>46103</v>
      </c>
      <c r="G43" s="8" t="n">
        <v>46091</v>
      </c>
      <c r="H43" s="10" t="n">
        <v>-12</v>
      </c>
      <c r="I43" s="11" t="n">
        <f aca="false">H43*E43</f>
        <v>-70657.44</v>
      </c>
    </row>
    <row r="44" customFormat="false" ht="13.8" hidden="false" customHeight="false" outlineLevel="0" collapsed="false">
      <c r="A44" s="7" t="s">
        <v>125</v>
      </c>
      <c r="B44" s="8" t="n">
        <v>46027</v>
      </c>
      <c r="C44" s="7" t="s">
        <v>126</v>
      </c>
      <c r="D44" s="7" t="s">
        <v>127</v>
      </c>
      <c r="E44" s="9" t="n">
        <v>129</v>
      </c>
      <c r="F44" s="8" t="n">
        <v>46057</v>
      </c>
      <c r="G44" s="8" t="n">
        <v>46048</v>
      </c>
      <c r="H44" s="10" t="n">
        <v>-9</v>
      </c>
      <c r="I44" s="11" t="n">
        <f aca="false">H44*E44</f>
        <v>-1161</v>
      </c>
    </row>
    <row r="45" customFormat="false" ht="13.8" hidden="false" customHeight="false" outlineLevel="0" collapsed="false">
      <c r="A45" s="7" t="s">
        <v>128</v>
      </c>
      <c r="B45" s="8" t="n">
        <v>46008</v>
      </c>
      <c r="C45" s="7" t="s">
        <v>16</v>
      </c>
      <c r="D45" s="7" t="s">
        <v>129</v>
      </c>
      <c r="E45" s="9" t="n">
        <v>490</v>
      </c>
      <c r="F45" s="8" t="n">
        <v>46038</v>
      </c>
      <c r="G45" s="8" t="n">
        <v>46070</v>
      </c>
      <c r="H45" s="10" t="n">
        <v>32</v>
      </c>
      <c r="I45" s="11" t="n">
        <f aca="false">H45*E45</f>
        <v>15680</v>
      </c>
    </row>
    <row r="46" customFormat="false" ht="13.8" hidden="false" customHeight="false" outlineLevel="0" collapsed="false">
      <c r="A46" s="7" t="s">
        <v>130</v>
      </c>
      <c r="B46" s="8" t="n">
        <v>46086</v>
      </c>
      <c r="C46" s="7" t="s">
        <v>106</v>
      </c>
      <c r="D46" s="7" t="s">
        <v>131</v>
      </c>
      <c r="E46" s="9" t="n">
        <v>3693.09</v>
      </c>
      <c r="F46" s="8" t="n">
        <v>46116</v>
      </c>
      <c r="G46" s="8" t="n">
        <v>46097</v>
      </c>
      <c r="H46" s="10" t="n">
        <v>-19</v>
      </c>
      <c r="I46" s="11" t="n">
        <f aca="false">H46*E46</f>
        <v>-70168.71</v>
      </c>
    </row>
    <row r="47" customFormat="false" ht="13.8" hidden="false" customHeight="false" outlineLevel="0" collapsed="false">
      <c r="A47" s="7" t="s">
        <v>132</v>
      </c>
      <c r="B47" s="8" t="n">
        <v>46086</v>
      </c>
      <c r="C47" s="7" t="s">
        <v>106</v>
      </c>
      <c r="D47" s="7" t="s">
        <v>133</v>
      </c>
      <c r="E47" s="9" t="n">
        <v>5085.65</v>
      </c>
      <c r="F47" s="8" t="n">
        <v>46116</v>
      </c>
      <c r="G47" s="8" t="n">
        <v>46097</v>
      </c>
      <c r="H47" s="10" t="n">
        <v>-19</v>
      </c>
      <c r="I47" s="11" t="n">
        <f aca="false">H47*E47</f>
        <v>-96627.35</v>
      </c>
    </row>
    <row r="48" customFormat="false" ht="13.8" hidden="false" customHeight="false" outlineLevel="0" collapsed="false">
      <c r="A48" s="7" t="s">
        <v>134</v>
      </c>
      <c r="B48" s="8" t="n">
        <v>46091</v>
      </c>
      <c r="C48" s="7" t="s">
        <v>45</v>
      </c>
      <c r="D48" s="7" t="s">
        <v>135</v>
      </c>
      <c r="E48" s="9" t="n">
        <v>1168.33</v>
      </c>
      <c r="F48" s="8" t="n">
        <v>46121</v>
      </c>
      <c r="G48" s="8" t="n">
        <v>46097</v>
      </c>
      <c r="H48" s="10" t="n">
        <v>-24</v>
      </c>
      <c r="I48" s="11" t="n">
        <f aca="false">H48*E48</f>
        <v>-28039.92</v>
      </c>
    </row>
    <row r="49" customFormat="false" ht="13.8" hidden="false" customHeight="false" outlineLevel="0" collapsed="false">
      <c r="A49" s="7" t="s">
        <v>136</v>
      </c>
      <c r="B49" s="8" t="n">
        <v>46015</v>
      </c>
      <c r="C49" s="7" t="s">
        <v>100</v>
      </c>
      <c r="D49" s="7" t="s">
        <v>137</v>
      </c>
      <c r="E49" s="9" t="n">
        <v>15300.48</v>
      </c>
      <c r="F49" s="8" t="n">
        <v>46045</v>
      </c>
      <c r="G49" s="8" t="n">
        <v>46044</v>
      </c>
      <c r="H49" s="10" t="n">
        <v>-1</v>
      </c>
      <c r="I49" s="11" t="n">
        <f aca="false">H49*E49</f>
        <v>-15300.48</v>
      </c>
    </row>
    <row r="50" customFormat="false" ht="13.8" hidden="false" customHeight="false" outlineLevel="0" collapsed="false">
      <c r="A50" s="7" t="s">
        <v>138</v>
      </c>
      <c r="B50" s="8" t="n">
        <v>46051</v>
      </c>
      <c r="C50" s="7" t="s">
        <v>139</v>
      </c>
      <c r="D50" s="7" t="s">
        <v>140</v>
      </c>
      <c r="E50" s="9" t="n">
        <v>1150</v>
      </c>
      <c r="F50" s="8" t="n">
        <v>46081</v>
      </c>
      <c r="G50" s="8" t="n">
        <v>46057</v>
      </c>
      <c r="H50" s="10" t="n">
        <v>-24</v>
      </c>
      <c r="I50" s="11" t="n">
        <f aca="false">H50*E50</f>
        <v>-27600</v>
      </c>
    </row>
    <row r="51" customFormat="false" ht="13.8" hidden="false" customHeight="false" outlineLevel="0" collapsed="false">
      <c r="A51" s="7" t="s">
        <v>141</v>
      </c>
      <c r="B51" s="8" t="n">
        <v>46084</v>
      </c>
      <c r="C51" s="7" t="s">
        <v>142</v>
      </c>
      <c r="D51" s="7" t="s">
        <v>143</v>
      </c>
      <c r="E51" s="9" t="n">
        <v>1181.78</v>
      </c>
      <c r="F51" s="8" t="n">
        <v>46114</v>
      </c>
      <c r="G51" s="8" t="n">
        <v>46097</v>
      </c>
      <c r="H51" s="10" t="n">
        <v>-17</v>
      </c>
      <c r="I51" s="11" t="n">
        <f aca="false">H51*E51</f>
        <v>-20090.26</v>
      </c>
    </row>
    <row r="52" customFormat="false" ht="13.8" hidden="false" customHeight="false" outlineLevel="0" collapsed="false">
      <c r="A52" s="7" t="s">
        <v>144</v>
      </c>
      <c r="B52" s="8" t="n">
        <v>46083</v>
      </c>
      <c r="C52" s="7" t="s">
        <v>145</v>
      </c>
      <c r="D52" s="7" t="s">
        <v>146</v>
      </c>
      <c r="E52" s="9" t="n">
        <v>400</v>
      </c>
      <c r="F52" s="8" t="n">
        <v>46113</v>
      </c>
      <c r="G52" s="8" t="n">
        <v>46090</v>
      </c>
      <c r="H52" s="10" t="n">
        <v>-23</v>
      </c>
      <c r="I52" s="11" t="n">
        <f aca="false">H52*E52</f>
        <v>-9200</v>
      </c>
    </row>
    <row r="53" customFormat="false" ht="13.8" hidden="false" customHeight="false" outlineLevel="0" collapsed="false">
      <c r="A53" s="7" t="s">
        <v>147</v>
      </c>
      <c r="B53" s="8" t="n">
        <v>46065</v>
      </c>
      <c r="C53" s="7" t="s">
        <v>148</v>
      </c>
      <c r="D53" s="7" t="s">
        <v>149</v>
      </c>
      <c r="E53" s="9" t="n">
        <v>92.94</v>
      </c>
      <c r="F53" s="8" t="n">
        <v>46095</v>
      </c>
      <c r="G53" s="8" t="n">
        <v>46076</v>
      </c>
      <c r="H53" s="10" t="n">
        <v>-19</v>
      </c>
      <c r="I53" s="11" t="n">
        <f aca="false">H53*E53</f>
        <v>-1765.86</v>
      </c>
    </row>
    <row r="54" customFormat="false" ht="13.8" hidden="false" customHeight="false" outlineLevel="0" collapsed="false">
      <c r="A54" s="7" t="s">
        <v>150</v>
      </c>
      <c r="B54" s="8" t="n">
        <v>46007</v>
      </c>
      <c r="C54" s="7" t="s">
        <v>151</v>
      </c>
      <c r="D54" s="7" t="s">
        <v>152</v>
      </c>
      <c r="E54" s="9" t="n">
        <v>650</v>
      </c>
      <c r="F54" s="8" t="n">
        <v>46037</v>
      </c>
      <c r="G54" s="8" t="n">
        <v>46042</v>
      </c>
      <c r="H54" s="10" t="n">
        <v>5</v>
      </c>
      <c r="I54" s="11" t="n">
        <f aca="false">H54*E54</f>
        <v>3250</v>
      </c>
    </row>
    <row r="55" customFormat="false" ht="13.8" hidden="false" customHeight="false" outlineLevel="0" collapsed="false">
      <c r="A55" s="7" t="s">
        <v>153</v>
      </c>
      <c r="B55" s="8" t="n">
        <v>46041</v>
      </c>
      <c r="C55" s="7" t="s">
        <v>154</v>
      </c>
      <c r="D55" s="7" t="s">
        <v>155</v>
      </c>
      <c r="E55" s="9" t="n">
        <v>13187.4</v>
      </c>
      <c r="F55" s="8" t="n">
        <v>46071</v>
      </c>
      <c r="G55" s="8" t="n">
        <v>46072</v>
      </c>
      <c r="H55" s="10" t="n">
        <v>1</v>
      </c>
      <c r="I55" s="11" t="n">
        <f aca="false">H55*E55</f>
        <v>13187.4</v>
      </c>
    </row>
    <row r="56" customFormat="false" ht="13.8" hidden="false" customHeight="false" outlineLevel="0" collapsed="false">
      <c r="A56" s="7" t="s">
        <v>156</v>
      </c>
      <c r="B56" s="8" t="n">
        <v>46097</v>
      </c>
      <c r="C56" s="7" t="s">
        <v>157</v>
      </c>
      <c r="D56" s="7" t="s">
        <v>158</v>
      </c>
      <c r="E56" s="9" t="n">
        <v>1166.96</v>
      </c>
      <c r="F56" s="8" t="n">
        <v>46127</v>
      </c>
      <c r="G56" s="8" t="n">
        <v>46107</v>
      </c>
      <c r="H56" s="10" t="n">
        <v>-20</v>
      </c>
      <c r="I56" s="11" t="n">
        <f aca="false">H56*E56</f>
        <v>-23339.2</v>
      </c>
    </row>
    <row r="57" customFormat="false" ht="13.8" hidden="false" customHeight="false" outlineLevel="0" collapsed="false">
      <c r="A57" s="7" t="s">
        <v>159</v>
      </c>
      <c r="B57" s="8" t="n">
        <v>46055</v>
      </c>
      <c r="C57" s="7" t="s">
        <v>160</v>
      </c>
      <c r="D57" s="7" t="s">
        <v>161</v>
      </c>
      <c r="E57" s="9" t="n">
        <v>65</v>
      </c>
      <c r="F57" s="8" t="n">
        <v>46085</v>
      </c>
      <c r="G57" s="8" t="n">
        <v>46062</v>
      </c>
      <c r="H57" s="10" t="n">
        <v>-23</v>
      </c>
      <c r="I57" s="11" t="n">
        <f aca="false">H57*E57</f>
        <v>-1495</v>
      </c>
    </row>
    <row r="58" customFormat="false" ht="13.8" hidden="false" customHeight="false" outlineLevel="0" collapsed="false">
      <c r="A58" s="7" t="s">
        <v>162</v>
      </c>
      <c r="B58" s="8" t="n">
        <v>46000</v>
      </c>
      <c r="C58" s="7" t="s">
        <v>163</v>
      </c>
      <c r="D58" s="7" t="s">
        <v>164</v>
      </c>
      <c r="E58" s="9" t="n">
        <v>10800</v>
      </c>
      <c r="F58" s="8" t="n">
        <v>46030</v>
      </c>
      <c r="G58" s="8" t="n">
        <v>46058</v>
      </c>
      <c r="H58" s="10" t="n">
        <v>28</v>
      </c>
      <c r="I58" s="11" t="n">
        <f aca="false">H58*E58</f>
        <v>302400</v>
      </c>
    </row>
    <row r="59" customFormat="false" ht="13.8" hidden="false" customHeight="false" outlineLevel="0" collapsed="false">
      <c r="A59" s="7" t="s">
        <v>165</v>
      </c>
      <c r="B59" s="8" t="n">
        <v>46004</v>
      </c>
      <c r="C59" s="7" t="s">
        <v>166</v>
      </c>
      <c r="D59" s="7" t="s">
        <v>167</v>
      </c>
      <c r="E59" s="9" t="n">
        <v>200</v>
      </c>
      <c r="F59" s="8" t="n">
        <v>46034</v>
      </c>
      <c r="G59" s="8" t="n">
        <v>46042</v>
      </c>
      <c r="H59" s="10" t="n">
        <v>8</v>
      </c>
      <c r="I59" s="11" t="n">
        <f aca="false">H59*E59</f>
        <v>1600</v>
      </c>
    </row>
    <row r="60" customFormat="false" ht="13.8" hidden="false" customHeight="false" outlineLevel="0" collapsed="false">
      <c r="A60" s="7" t="s">
        <v>168</v>
      </c>
      <c r="B60" s="8" t="n">
        <v>46055</v>
      </c>
      <c r="C60" s="7" t="s">
        <v>121</v>
      </c>
      <c r="D60" s="7" t="s">
        <v>169</v>
      </c>
      <c r="E60" s="9" t="n">
        <v>300</v>
      </c>
      <c r="F60" s="8" t="n">
        <v>46085</v>
      </c>
      <c r="G60" s="8" t="n">
        <v>46062</v>
      </c>
      <c r="H60" s="10" t="n">
        <v>-23</v>
      </c>
      <c r="I60" s="11" t="n">
        <f aca="false">H60*E60</f>
        <v>-6900</v>
      </c>
    </row>
    <row r="61" customFormat="false" ht="13.8" hidden="false" customHeight="false" outlineLevel="0" collapsed="false">
      <c r="A61" s="7" t="s">
        <v>170</v>
      </c>
      <c r="B61" s="8" t="n">
        <v>46091</v>
      </c>
      <c r="C61" s="7" t="s">
        <v>171</v>
      </c>
      <c r="D61" s="7" t="s">
        <v>172</v>
      </c>
      <c r="E61" s="9" t="n">
        <v>866.7</v>
      </c>
      <c r="F61" s="8" t="n">
        <v>46121</v>
      </c>
      <c r="G61" s="8" t="n">
        <v>46094</v>
      </c>
      <c r="H61" s="10" t="n">
        <v>-27</v>
      </c>
      <c r="I61" s="11" t="n">
        <f aca="false">H61*E61</f>
        <v>-23400.9</v>
      </c>
    </row>
    <row r="62" customFormat="false" ht="13.8" hidden="false" customHeight="false" outlineLevel="0" collapsed="false">
      <c r="A62" s="7" t="s">
        <v>173</v>
      </c>
      <c r="B62" s="8" t="n">
        <v>46084</v>
      </c>
      <c r="C62" s="7" t="s">
        <v>174</v>
      </c>
      <c r="D62" s="7" t="s">
        <v>175</v>
      </c>
      <c r="E62" s="9" t="n">
        <v>731.74</v>
      </c>
      <c r="F62" s="8" t="n">
        <v>46114</v>
      </c>
      <c r="G62" s="8" t="n">
        <v>46099</v>
      </c>
      <c r="H62" s="10" t="n">
        <v>-15</v>
      </c>
      <c r="I62" s="11" t="n">
        <f aca="false">H62*E62</f>
        <v>-10976.1</v>
      </c>
    </row>
    <row r="63" customFormat="false" ht="13.8" hidden="false" customHeight="false" outlineLevel="0" collapsed="false">
      <c r="A63" s="7" t="s">
        <v>176</v>
      </c>
      <c r="B63" s="8" t="n">
        <v>46020</v>
      </c>
      <c r="C63" s="7" t="s">
        <v>91</v>
      </c>
      <c r="D63" s="7" t="s">
        <v>177</v>
      </c>
      <c r="E63" s="9" t="n">
        <v>7500</v>
      </c>
      <c r="F63" s="8" t="n">
        <v>46050</v>
      </c>
      <c r="G63" s="8" t="n">
        <v>46069</v>
      </c>
      <c r="H63" s="10" t="n">
        <v>19</v>
      </c>
      <c r="I63" s="11" t="n">
        <f aca="false">H63*E63</f>
        <v>142500</v>
      </c>
    </row>
    <row r="64" customFormat="false" ht="13.8" hidden="false" customHeight="false" outlineLevel="0" collapsed="false">
      <c r="A64" s="7" t="s">
        <v>178</v>
      </c>
      <c r="B64" s="8" t="n">
        <v>46020</v>
      </c>
      <c r="C64" s="7" t="s">
        <v>91</v>
      </c>
      <c r="D64" s="7" t="s">
        <v>179</v>
      </c>
      <c r="E64" s="9" t="n">
        <v>3436.63</v>
      </c>
      <c r="F64" s="8" t="n">
        <v>46050</v>
      </c>
      <c r="G64" s="8" t="n">
        <v>46069</v>
      </c>
      <c r="H64" s="10" t="n">
        <v>19</v>
      </c>
      <c r="I64" s="11" t="n">
        <f aca="false">H64*E64</f>
        <v>65295.97</v>
      </c>
    </row>
    <row r="65" customFormat="false" ht="13.8" hidden="false" customHeight="false" outlineLevel="0" collapsed="false">
      <c r="A65" s="7" t="s">
        <v>180</v>
      </c>
      <c r="B65" s="8" t="n">
        <v>46079</v>
      </c>
      <c r="C65" s="7" t="s">
        <v>181</v>
      </c>
      <c r="D65" s="7" t="s">
        <v>182</v>
      </c>
      <c r="E65" s="9" t="n">
        <v>298</v>
      </c>
      <c r="F65" s="8" t="n">
        <v>46109</v>
      </c>
      <c r="G65" s="8" t="n">
        <v>46087</v>
      </c>
      <c r="H65" s="10" t="n">
        <v>-22</v>
      </c>
      <c r="I65" s="11" t="n">
        <f aca="false">H65*E65</f>
        <v>-6556</v>
      </c>
    </row>
    <row r="66" customFormat="false" ht="13.8" hidden="false" customHeight="false" outlineLevel="0" collapsed="false">
      <c r="A66" s="7" t="s">
        <v>183</v>
      </c>
      <c r="B66" s="8" t="n">
        <v>46057</v>
      </c>
      <c r="C66" s="7" t="s">
        <v>184</v>
      </c>
      <c r="D66" s="7" t="s">
        <v>185</v>
      </c>
      <c r="E66" s="9" t="n">
        <v>695.85</v>
      </c>
      <c r="F66" s="8" t="n">
        <v>46087</v>
      </c>
      <c r="G66" s="8" t="n">
        <v>46066</v>
      </c>
      <c r="H66" s="10" t="n">
        <v>-21</v>
      </c>
      <c r="I66" s="11" t="n">
        <f aca="false">H66*E66</f>
        <v>-14612.85</v>
      </c>
    </row>
    <row r="67" customFormat="false" ht="13.8" hidden="false" customHeight="false" outlineLevel="0" collapsed="false">
      <c r="A67" s="7" t="s">
        <v>186</v>
      </c>
      <c r="B67" s="8" t="n">
        <v>46052</v>
      </c>
      <c r="C67" s="7" t="s">
        <v>187</v>
      </c>
      <c r="D67" s="7" t="s">
        <v>188</v>
      </c>
      <c r="E67" s="9" t="n">
        <v>96</v>
      </c>
      <c r="F67" s="8" t="n">
        <v>46082</v>
      </c>
      <c r="G67" s="8" t="n">
        <v>46059</v>
      </c>
      <c r="H67" s="10" t="n">
        <v>-23</v>
      </c>
      <c r="I67" s="11" t="n">
        <f aca="false">H67*E67</f>
        <v>-2208</v>
      </c>
    </row>
    <row r="68" customFormat="false" ht="13.8" hidden="false" customHeight="false" outlineLevel="0" collapsed="false">
      <c r="A68" s="7" t="s">
        <v>189</v>
      </c>
      <c r="B68" s="8" t="n">
        <v>46041</v>
      </c>
      <c r="C68" s="7" t="s">
        <v>45</v>
      </c>
      <c r="D68" s="7" t="s">
        <v>190</v>
      </c>
      <c r="E68" s="9" t="n">
        <v>2091.65</v>
      </c>
      <c r="F68" s="8" t="n">
        <v>46071</v>
      </c>
      <c r="G68" s="8" t="n">
        <v>46064</v>
      </c>
      <c r="H68" s="10" t="n">
        <v>-7</v>
      </c>
      <c r="I68" s="11" t="n">
        <f aca="false">H68*E68</f>
        <v>-14641.55</v>
      </c>
    </row>
    <row r="69" customFormat="false" ht="13.8" hidden="false" customHeight="false" outlineLevel="0" collapsed="false">
      <c r="A69" s="7" t="s">
        <v>191</v>
      </c>
      <c r="B69" s="8" t="n">
        <v>46077</v>
      </c>
      <c r="C69" s="7" t="s">
        <v>100</v>
      </c>
      <c r="D69" s="7" t="s">
        <v>192</v>
      </c>
      <c r="E69" s="9" t="n">
        <v>17174.14</v>
      </c>
      <c r="F69" s="8" t="n">
        <v>46107</v>
      </c>
      <c r="G69" s="8" t="n">
        <v>46112</v>
      </c>
      <c r="H69" s="10" t="n">
        <v>5</v>
      </c>
      <c r="I69" s="11" t="n">
        <f aca="false">H69*E69</f>
        <v>85870.7</v>
      </c>
    </row>
    <row r="70" customFormat="false" ht="13.8" hidden="false" customHeight="false" outlineLevel="0" collapsed="false">
      <c r="A70" s="7" t="s">
        <v>193</v>
      </c>
      <c r="B70" s="8" t="n">
        <v>46065</v>
      </c>
      <c r="C70" s="7" t="s">
        <v>145</v>
      </c>
      <c r="D70" s="7" t="s">
        <v>194</v>
      </c>
      <c r="E70" s="9" t="n">
        <v>263.84</v>
      </c>
      <c r="F70" s="8" t="n">
        <v>46095</v>
      </c>
      <c r="G70" s="8" t="n">
        <v>46090</v>
      </c>
      <c r="H70" s="10" t="n">
        <v>-5</v>
      </c>
      <c r="I70" s="11" t="n">
        <f aca="false">H70*E70</f>
        <v>-1319.2</v>
      </c>
    </row>
    <row r="71" customFormat="false" ht="13.8" hidden="false" customHeight="false" outlineLevel="0" collapsed="false">
      <c r="A71" s="7" t="s">
        <v>195</v>
      </c>
      <c r="B71" s="8" t="n">
        <v>46093</v>
      </c>
      <c r="C71" s="7" t="s">
        <v>187</v>
      </c>
      <c r="D71" s="7" t="s">
        <v>196</v>
      </c>
      <c r="E71" s="9" t="n">
        <v>216.07</v>
      </c>
      <c r="F71" s="8" t="n">
        <v>46123</v>
      </c>
      <c r="G71" s="8" t="n">
        <v>46097</v>
      </c>
      <c r="H71" s="10" t="n">
        <v>-26</v>
      </c>
      <c r="I71" s="11" t="n">
        <f aca="false">H71*E71</f>
        <v>-5617.82</v>
      </c>
    </row>
    <row r="72" customFormat="false" ht="13.8" hidden="false" customHeight="false" outlineLevel="0" collapsed="false">
      <c r="A72" s="7" t="s">
        <v>197</v>
      </c>
      <c r="B72" s="8" t="n">
        <v>46092</v>
      </c>
      <c r="C72" s="7" t="s">
        <v>198</v>
      </c>
      <c r="D72" s="7" t="s">
        <v>199</v>
      </c>
      <c r="E72" s="9" t="n">
        <v>219.15</v>
      </c>
      <c r="F72" s="8" t="n">
        <v>46122</v>
      </c>
      <c r="G72" s="8" t="n">
        <v>46105</v>
      </c>
      <c r="H72" s="10" t="n">
        <v>-17</v>
      </c>
      <c r="I72" s="11" t="n">
        <f aca="false">H72*E72</f>
        <v>-3725.55</v>
      </c>
    </row>
    <row r="73" customFormat="false" ht="13.8" hidden="false" customHeight="false" outlineLevel="0" collapsed="false">
      <c r="A73" s="7" t="s">
        <v>200</v>
      </c>
      <c r="B73" s="8" t="n">
        <v>46085</v>
      </c>
      <c r="C73" s="7" t="s">
        <v>201</v>
      </c>
      <c r="D73" s="7" t="s">
        <v>202</v>
      </c>
      <c r="E73" s="9" t="n">
        <v>1293.59</v>
      </c>
      <c r="F73" s="8" t="n">
        <v>46115</v>
      </c>
      <c r="G73" s="8" t="n">
        <v>46099</v>
      </c>
      <c r="H73" s="10" t="n">
        <v>-16</v>
      </c>
      <c r="I73" s="11" t="n">
        <f aca="false">H73*E73</f>
        <v>-20697.44</v>
      </c>
    </row>
    <row r="74" customFormat="false" ht="13.8" hidden="false" customHeight="false" outlineLevel="0" collapsed="false">
      <c r="A74" s="7" t="s">
        <v>203</v>
      </c>
      <c r="B74" s="8" t="n">
        <v>46039</v>
      </c>
      <c r="C74" s="7" t="s">
        <v>204</v>
      </c>
      <c r="D74" s="7" t="s">
        <v>205</v>
      </c>
      <c r="E74" s="9" t="n">
        <v>1419.76</v>
      </c>
      <c r="F74" s="8" t="n">
        <v>46069</v>
      </c>
      <c r="G74" s="8" t="n">
        <v>46059</v>
      </c>
      <c r="H74" s="10" t="n">
        <v>-10</v>
      </c>
      <c r="I74" s="11" t="n">
        <f aca="false">H74*E74</f>
        <v>-14197.6</v>
      </c>
    </row>
    <row r="75" customFormat="false" ht="13.8" hidden="false" customHeight="false" outlineLevel="0" collapsed="false">
      <c r="A75" s="7" t="s">
        <v>206</v>
      </c>
      <c r="B75" s="8" t="n">
        <v>45989</v>
      </c>
      <c r="C75" s="7" t="s">
        <v>80</v>
      </c>
      <c r="D75" s="7" t="s">
        <v>207</v>
      </c>
      <c r="E75" s="9" t="n">
        <v>2059.08</v>
      </c>
      <c r="F75" s="8" t="n">
        <v>46019</v>
      </c>
      <c r="G75" s="8" t="n">
        <v>46066</v>
      </c>
      <c r="H75" s="10" t="n">
        <v>1</v>
      </c>
      <c r="I75" s="11" t="n">
        <f aca="false">H75*E75</f>
        <v>2059.08</v>
      </c>
    </row>
    <row r="76" customFormat="false" ht="13.8" hidden="false" customHeight="false" outlineLevel="0" collapsed="false">
      <c r="A76" s="7" t="s">
        <v>208</v>
      </c>
      <c r="B76" s="8" t="n">
        <v>46097</v>
      </c>
      <c r="C76" s="7" t="s">
        <v>209</v>
      </c>
      <c r="D76" s="7" t="s">
        <v>210</v>
      </c>
      <c r="E76" s="9" t="n">
        <v>480</v>
      </c>
      <c r="F76" s="8" t="n">
        <v>46127</v>
      </c>
      <c r="G76" s="8" t="n">
        <v>46111</v>
      </c>
      <c r="H76" s="10" t="n">
        <v>-16</v>
      </c>
      <c r="I76" s="11" t="n">
        <f aca="false">H76*E76</f>
        <v>-7680</v>
      </c>
    </row>
    <row r="77" customFormat="false" ht="13.8" hidden="false" customHeight="false" outlineLevel="0" collapsed="false">
      <c r="A77" s="7" t="s">
        <v>211</v>
      </c>
      <c r="B77" s="8" t="n">
        <v>46091</v>
      </c>
      <c r="C77" s="7" t="s">
        <v>212</v>
      </c>
      <c r="D77" s="7" t="s">
        <v>213</v>
      </c>
      <c r="E77" s="9" t="n">
        <v>294.54</v>
      </c>
      <c r="F77" s="8" t="n">
        <v>46121</v>
      </c>
      <c r="G77" s="8" t="n">
        <v>46093</v>
      </c>
      <c r="H77" s="10" t="n">
        <v>-28</v>
      </c>
      <c r="I77" s="11" t="n">
        <f aca="false">H77*E77</f>
        <v>-8247.12</v>
      </c>
    </row>
    <row r="78" customFormat="false" ht="13.8" hidden="false" customHeight="false" outlineLevel="0" collapsed="false">
      <c r="A78" s="7" t="s">
        <v>214</v>
      </c>
      <c r="B78" s="8" t="n">
        <v>46083</v>
      </c>
      <c r="C78" s="7" t="s">
        <v>209</v>
      </c>
      <c r="D78" s="7" t="s">
        <v>215</v>
      </c>
      <c r="E78" s="9" t="n">
        <v>245.9</v>
      </c>
      <c r="F78" s="8" t="n">
        <v>46113</v>
      </c>
      <c r="G78" s="8" t="n">
        <v>46093</v>
      </c>
      <c r="H78" s="10" t="n">
        <v>-20</v>
      </c>
      <c r="I78" s="11" t="n">
        <f aca="false">H78*E78</f>
        <v>-4918</v>
      </c>
    </row>
    <row r="79" customFormat="false" ht="13.8" hidden="false" customHeight="false" outlineLevel="0" collapsed="false">
      <c r="A79" s="7" t="s">
        <v>216</v>
      </c>
      <c r="B79" s="8" t="n">
        <v>46004</v>
      </c>
      <c r="C79" s="7" t="s">
        <v>217</v>
      </c>
      <c r="D79" s="7" t="s">
        <v>218</v>
      </c>
      <c r="E79" s="9" t="n">
        <v>351.78</v>
      </c>
      <c r="F79" s="8" t="n">
        <v>46034</v>
      </c>
      <c r="G79" s="8" t="n">
        <v>46062</v>
      </c>
      <c r="H79" s="10" t="n">
        <v>28</v>
      </c>
      <c r="I79" s="11" t="n">
        <f aca="false">H79*E79</f>
        <v>9849.84</v>
      </c>
    </row>
    <row r="80" customFormat="false" ht="13.8" hidden="false" customHeight="false" outlineLevel="0" collapsed="false">
      <c r="A80" s="7" t="s">
        <v>219</v>
      </c>
      <c r="B80" s="8" t="n">
        <v>46079</v>
      </c>
      <c r="C80" s="7" t="s">
        <v>220</v>
      </c>
      <c r="D80" s="7" t="s">
        <v>221</v>
      </c>
      <c r="E80" s="9" t="n">
        <v>70</v>
      </c>
      <c r="F80" s="8" t="n">
        <v>46109</v>
      </c>
      <c r="G80" s="8" t="n">
        <v>46099</v>
      </c>
      <c r="H80" s="10" t="n">
        <v>-10</v>
      </c>
      <c r="I80" s="11" t="n">
        <f aca="false">H80*E80</f>
        <v>-700</v>
      </c>
    </row>
    <row r="81" customFormat="false" ht="13.8" hidden="false" customHeight="false" outlineLevel="0" collapsed="false">
      <c r="A81" s="7" t="s">
        <v>222</v>
      </c>
      <c r="B81" s="8" t="n">
        <v>46070</v>
      </c>
      <c r="C81" s="7" t="s">
        <v>121</v>
      </c>
      <c r="D81" s="7" t="s">
        <v>223</v>
      </c>
      <c r="E81" s="9" t="n">
        <v>569</v>
      </c>
      <c r="F81" s="8" t="n">
        <v>46100</v>
      </c>
      <c r="G81" s="8" t="n">
        <v>46077</v>
      </c>
      <c r="H81" s="10" t="n">
        <v>-23</v>
      </c>
      <c r="I81" s="11" t="n">
        <f aca="false">H81*E81</f>
        <v>-13087</v>
      </c>
    </row>
    <row r="82" customFormat="false" ht="13.8" hidden="false" customHeight="false" outlineLevel="0" collapsed="false">
      <c r="A82" s="7" t="s">
        <v>224</v>
      </c>
      <c r="B82" s="8" t="n">
        <v>46003</v>
      </c>
      <c r="C82" s="7" t="s">
        <v>54</v>
      </c>
      <c r="D82" s="7" t="s">
        <v>225</v>
      </c>
      <c r="E82" s="9" t="n">
        <v>2700</v>
      </c>
      <c r="F82" s="8" t="n">
        <v>46033</v>
      </c>
      <c r="G82" s="8" t="n">
        <v>46062</v>
      </c>
      <c r="H82" s="10" t="n">
        <v>29</v>
      </c>
      <c r="I82" s="11" t="n">
        <f aca="false">H82*E82</f>
        <v>78300</v>
      </c>
    </row>
    <row r="83" customFormat="false" ht="13.8" hidden="false" customHeight="false" outlineLevel="0" collapsed="false">
      <c r="A83" s="7" t="s">
        <v>226</v>
      </c>
      <c r="B83" s="8" t="n">
        <v>46029</v>
      </c>
      <c r="C83" s="7" t="s">
        <v>91</v>
      </c>
      <c r="D83" s="7" t="s">
        <v>227</v>
      </c>
      <c r="E83" s="9" t="n">
        <v>1200</v>
      </c>
      <c r="F83" s="8" t="n">
        <v>46059</v>
      </c>
      <c r="G83" s="8" t="n">
        <v>46107</v>
      </c>
      <c r="H83" s="10" t="n">
        <v>48</v>
      </c>
      <c r="I83" s="11" t="n">
        <f aca="false">H83*E83</f>
        <v>57600</v>
      </c>
    </row>
    <row r="84" customFormat="false" ht="13.8" hidden="false" customHeight="false" outlineLevel="0" collapsed="false">
      <c r="A84" s="7" t="s">
        <v>228</v>
      </c>
      <c r="B84" s="8" t="n">
        <v>46039</v>
      </c>
      <c r="C84" s="7" t="s">
        <v>229</v>
      </c>
      <c r="D84" s="7" t="s">
        <v>230</v>
      </c>
      <c r="E84" s="9" t="n">
        <v>46.8</v>
      </c>
      <c r="F84" s="8" t="n">
        <v>46069</v>
      </c>
      <c r="G84" s="8" t="n">
        <v>46062</v>
      </c>
      <c r="H84" s="10" t="n">
        <v>-7</v>
      </c>
      <c r="I84" s="11" t="n">
        <f aca="false">H84*E84</f>
        <v>-327.6</v>
      </c>
    </row>
    <row r="85" customFormat="false" ht="13.8" hidden="false" customHeight="false" outlineLevel="0" collapsed="false">
      <c r="A85" s="7" t="s">
        <v>228</v>
      </c>
      <c r="B85" s="8" t="n">
        <v>46039</v>
      </c>
      <c r="C85" s="7" t="s">
        <v>229</v>
      </c>
      <c r="D85" s="7" t="s">
        <v>230</v>
      </c>
      <c r="E85" s="9" t="n">
        <v>13.2</v>
      </c>
      <c r="F85" s="8" t="n">
        <v>46069</v>
      </c>
      <c r="G85" s="8" t="n">
        <v>46064</v>
      </c>
      <c r="H85" s="10" t="n">
        <v>-5</v>
      </c>
      <c r="I85" s="11" t="n">
        <f aca="false">H85*E85</f>
        <v>-66</v>
      </c>
    </row>
    <row r="86" customFormat="false" ht="13.8" hidden="false" customHeight="false" outlineLevel="0" collapsed="false">
      <c r="A86" s="7" t="s">
        <v>231</v>
      </c>
      <c r="B86" s="8" t="n">
        <v>46080</v>
      </c>
      <c r="C86" s="7" t="s">
        <v>187</v>
      </c>
      <c r="D86" s="7" t="s">
        <v>232</v>
      </c>
      <c r="E86" s="9" t="n">
        <v>120.6</v>
      </c>
      <c r="F86" s="8" t="n">
        <v>46110</v>
      </c>
      <c r="G86" s="8" t="n">
        <v>46112</v>
      </c>
      <c r="H86" s="10" t="n">
        <v>2</v>
      </c>
      <c r="I86" s="11" t="n">
        <f aca="false">H86*E86</f>
        <v>241.2</v>
      </c>
    </row>
    <row r="87" customFormat="false" ht="13.8" hidden="false" customHeight="false" outlineLevel="0" collapsed="false">
      <c r="A87" s="7" t="s">
        <v>150</v>
      </c>
      <c r="B87" s="8" t="n">
        <v>46019</v>
      </c>
      <c r="C87" s="7" t="s">
        <v>233</v>
      </c>
      <c r="D87" s="7" t="s">
        <v>234</v>
      </c>
      <c r="E87" s="9" t="n">
        <v>2200</v>
      </c>
      <c r="F87" s="8" t="n">
        <v>46049</v>
      </c>
      <c r="G87" s="8" t="n">
        <v>46066</v>
      </c>
      <c r="H87" s="10" t="n">
        <v>17</v>
      </c>
      <c r="I87" s="11" t="n">
        <f aca="false">H87*E87</f>
        <v>37400</v>
      </c>
    </row>
    <row r="88" customFormat="false" ht="13.8" hidden="false" customHeight="false" outlineLevel="0" collapsed="false">
      <c r="A88" s="7" t="s">
        <v>235</v>
      </c>
      <c r="B88" s="8" t="n">
        <v>46065</v>
      </c>
      <c r="C88" s="7" t="s">
        <v>145</v>
      </c>
      <c r="D88" s="7" t="s">
        <v>236</v>
      </c>
      <c r="E88" s="9" t="n">
        <v>38.2</v>
      </c>
      <c r="F88" s="8" t="n">
        <v>46095</v>
      </c>
      <c r="G88" s="8" t="n">
        <v>46090</v>
      </c>
      <c r="H88" s="10" t="n">
        <v>-5</v>
      </c>
      <c r="I88" s="11" t="n">
        <f aca="false">H88*E88</f>
        <v>-191</v>
      </c>
    </row>
    <row r="89" customFormat="false" ht="13.8" hidden="false" customHeight="false" outlineLevel="0" collapsed="false">
      <c r="A89" s="7" t="s">
        <v>237</v>
      </c>
      <c r="B89" s="8" t="n">
        <v>46065</v>
      </c>
      <c r="C89" s="7" t="s">
        <v>238</v>
      </c>
      <c r="D89" s="7" t="s">
        <v>239</v>
      </c>
      <c r="E89" s="9" t="n">
        <v>64</v>
      </c>
      <c r="F89" s="8" t="n">
        <v>46095</v>
      </c>
      <c r="G89" s="8" t="n">
        <v>46076</v>
      </c>
      <c r="H89" s="10" t="n">
        <v>-19</v>
      </c>
      <c r="I89" s="11" t="n">
        <f aca="false">H89*E89</f>
        <v>-1216</v>
      </c>
    </row>
    <row r="90" customFormat="false" ht="13.8" hidden="false" customHeight="false" outlineLevel="0" collapsed="false">
      <c r="A90" s="7" t="s">
        <v>240</v>
      </c>
      <c r="B90" s="8" t="n">
        <v>46024</v>
      </c>
      <c r="C90" s="7" t="s">
        <v>241</v>
      </c>
      <c r="D90" s="7" t="s">
        <v>242</v>
      </c>
      <c r="E90" s="9" t="n">
        <v>160984.85</v>
      </c>
      <c r="F90" s="8" t="n">
        <v>46054</v>
      </c>
      <c r="G90" s="8" t="n">
        <v>46055</v>
      </c>
      <c r="H90" s="10" t="n">
        <v>1</v>
      </c>
      <c r="I90" s="11" t="n">
        <f aca="false">H90*E90</f>
        <v>160984.85</v>
      </c>
    </row>
    <row r="91" customFormat="false" ht="13.8" hidden="false" customHeight="false" outlineLevel="0" collapsed="false">
      <c r="A91" s="7" t="s">
        <v>243</v>
      </c>
      <c r="B91" s="8" t="n">
        <v>46037</v>
      </c>
      <c r="C91" s="7" t="s">
        <v>83</v>
      </c>
      <c r="D91" s="7" t="s">
        <v>244</v>
      </c>
      <c r="E91" s="9" t="n">
        <v>47.65</v>
      </c>
      <c r="F91" s="8" t="n">
        <v>46067</v>
      </c>
      <c r="G91" s="8" t="n">
        <v>46064</v>
      </c>
      <c r="H91" s="10" t="n">
        <v>-3</v>
      </c>
      <c r="I91" s="11" t="n">
        <f aca="false">H91*E91</f>
        <v>-142.95</v>
      </c>
    </row>
    <row r="92" customFormat="false" ht="13.8" hidden="false" customHeight="false" outlineLevel="0" collapsed="false">
      <c r="A92" s="7" t="s">
        <v>245</v>
      </c>
      <c r="B92" s="8" t="n">
        <v>46080</v>
      </c>
      <c r="C92" s="7" t="s">
        <v>145</v>
      </c>
      <c r="D92" s="7" t="s">
        <v>246</v>
      </c>
      <c r="E92" s="9" t="n">
        <v>115.44</v>
      </c>
      <c r="F92" s="8" t="n">
        <v>46110</v>
      </c>
      <c r="G92" s="8" t="n">
        <v>46090</v>
      </c>
      <c r="H92" s="10" t="n">
        <v>-20</v>
      </c>
      <c r="I92" s="11" t="n">
        <f aca="false">H92*E92</f>
        <v>-2308.8</v>
      </c>
    </row>
    <row r="93" customFormat="false" ht="13.8" hidden="false" customHeight="false" outlineLevel="0" collapsed="false">
      <c r="A93" s="7" t="s">
        <v>247</v>
      </c>
      <c r="B93" s="8" t="n">
        <v>46091</v>
      </c>
      <c r="C93" s="7" t="s">
        <v>212</v>
      </c>
      <c r="D93" s="7" t="s">
        <v>248</v>
      </c>
      <c r="E93" s="9" t="n">
        <v>352.74</v>
      </c>
      <c r="F93" s="8" t="n">
        <v>46121</v>
      </c>
      <c r="G93" s="8" t="n">
        <v>46093</v>
      </c>
      <c r="H93" s="10" t="n">
        <v>-28</v>
      </c>
      <c r="I93" s="11" t="n">
        <f aca="false">H93*E93</f>
        <v>-9876.72</v>
      </c>
    </row>
    <row r="94" customFormat="false" ht="13.8" hidden="false" customHeight="false" outlineLevel="0" collapsed="false">
      <c r="A94" s="7" t="s">
        <v>249</v>
      </c>
      <c r="B94" s="8" t="n">
        <v>46051</v>
      </c>
      <c r="C94" s="7" t="s">
        <v>250</v>
      </c>
      <c r="D94" s="7" t="s">
        <v>251</v>
      </c>
      <c r="E94" s="9" t="n">
        <v>900</v>
      </c>
      <c r="F94" s="8" t="n">
        <v>46081</v>
      </c>
      <c r="G94" s="8" t="n">
        <v>46092</v>
      </c>
      <c r="H94" s="10" t="n">
        <v>11</v>
      </c>
      <c r="I94" s="11" t="n">
        <f aca="false">H94*E94</f>
        <v>9900</v>
      </c>
    </row>
    <row r="95" customFormat="false" ht="13.8" hidden="false" customHeight="false" outlineLevel="0" collapsed="false">
      <c r="A95" s="7" t="s">
        <v>252</v>
      </c>
      <c r="B95" s="8" t="n">
        <v>46014</v>
      </c>
      <c r="C95" s="7" t="s">
        <v>253</v>
      </c>
      <c r="D95" s="7" t="s">
        <v>254</v>
      </c>
      <c r="E95" s="9" t="n">
        <v>2265</v>
      </c>
      <c r="F95" s="8" t="n">
        <v>46044</v>
      </c>
      <c r="G95" s="8" t="n">
        <v>46062</v>
      </c>
      <c r="H95" s="10" t="n">
        <v>18</v>
      </c>
      <c r="I95" s="11" t="n">
        <f aca="false">H95*E95</f>
        <v>40770</v>
      </c>
    </row>
    <row r="96" customFormat="false" ht="13.8" hidden="false" customHeight="false" outlineLevel="0" collapsed="false">
      <c r="A96" s="7" t="s">
        <v>255</v>
      </c>
      <c r="B96" s="8" t="n">
        <v>46084</v>
      </c>
      <c r="C96" s="7" t="s">
        <v>241</v>
      </c>
      <c r="D96" s="7" t="s">
        <v>256</v>
      </c>
      <c r="E96" s="9" t="n">
        <v>160984.85</v>
      </c>
      <c r="F96" s="8" t="n">
        <v>46114</v>
      </c>
      <c r="G96" s="8" t="n">
        <v>46092</v>
      </c>
      <c r="H96" s="10" t="n">
        <v>-22</v>
      </c>
      <c r="I96" s="11" t="n">
        <f aca="false">H96*E96</f>
        <v>-3541666.7</v>
      </c>
    </row>
    <row r="97" customFormat="false" ht="13.8" hidden="false" customHeight="false" outlineLevel="0" collapsed="false">
      <c r="A97" s="7" t="s">
        <v>257</v>
      </c>
      <c r="B97" s="8" t="n">
        <v>46087</v>
      </c>
      <c r="C97" s="7" t="s">
        <v>145</v>
      </c>
      <c r="D97" s="7" t="s">
        <v>258</v>
      </c>
      <c r="E97" s="9" t="n">
        <v>131.91</v>
      </c>
      <c r="F97" s="8" t="n">
        <v>46117</v>
      </c>
      <c r="G97" s="8" t="n">
        <v>46092</v>
      </c>
      <c r="H97" s="10" t="n">
        <v>-25</v>
      </c>
      <c r="I97" s="11" t="n">
        <f aca="false">H97*E97</f>
        <v>-3297.75</v>
      </c>
    </row>
    <row r="98" customFormat="false" ht="13.8" hidden="false" customHeight="false" outlineLevel="0" collapsed="false">
      <c r="A98" s="7" t="s">
        <v>259</v>
      </c>
      <c r="B98" s="8" t="n">
        <v>46057</v>
      </c>
      <c r="C98" s="7" t="s">
        <v>184</v>
      </c>
      <c r="D98" s="7" t="s">
        <v>260</v>
      </c>
      <c r="E98" s="9" t="n">
        <v>197.1</v>
      </c>
      <c r="F98" s="8" t="n">
        <v>46087</v>
      </c>
      <c r="G98" s="8" t="n">
        <v>46066</v>
      </c>
      <c r="H98" s="10" t="n">
        <v>-21</v>
      </c>
      <c r="I98" s="11" t="n">
        <f aca="false">H98*E98</f>
        <v>-4139.1</v>
      </c>
    </row>
    <row r="99" customFormat="false" ht="13.8" hidden="false" customHeight="false" outlineLevel="0" collapsed="false">
      <c r="A99" s="7" t="s">
        <v>261</v>
      </c>
      <c r="B99" s="8" t="n">
        <v>46058</v>
      </c>
      <c r="C99" s="7" t="s">
        <v>34</v>
      </c>
      <c r="D99" s="7" t="s">
        <v>262</v>
      </c>
      <c r="E99" s="9" t="n">
        <v>36.89</v>
      </c>
      <c r="F99" s="8" t="n">
        <v>46088</v>
      </c>
      <c r="G99" s="8" t="n">
        <v>46084</v>
      </c>
      <c r="H99" s="10" t="n">
        <v>-4</v>
      </c>
      <c r="I99" s="11" t="n">
        <f aca="false">H99*E99</f>
        <v>-147.56</v>
      </c>
    </row>
    <row r="100" customFormat="false" ht="13.8" hidden="false" customHeight="false" outlineLevel="0" collapsed="false">
      <c r="A100" s="7" t="s">
        <v>263</v>
      </c>
      <c r="B100" s="8" t="n">
        <v>46045</v>
      </c>
      <c r="C100" s="7" t="s">
        <v>100</v>
      </c>
      <c r="D100" s="7" t="s">
        <v>264</v>
      </c>
      <c r="E100" s="9" t="n">
        <v>570.01</v>
      </c>
      <c r="F100" s="8" t="n">
        <v>46075</v>
      </c>
      <c r="G100" s="8" t="n">
        <v>46071</v>
      </c>
      <c r="H100" s="10" t="n">
        <v>-4</v>
      </c>
      <c r="I100" s="11" t="n">
        <f aca="false">H100*E100</f>
        <v>-2280.04</v>
      </c>
    </row>
    <row r="101" customFormat="false" ht="13.8" hidden="false" customHeight="false" outlineLevel="0" collapsed="false">
      <c r="A101" s="7" t="s">
        <v>265</v>
      </c>
      <c r="B101" s="8" t="n">
        <v>46044</v>
      </c>
      <c r="C101" s="7" t="s">
        <v>266</v>
      </c>
      <c r="D101" s="7" t="s">
        <v>267</v>
      </c>
      <c r="E101" s="9" t="n">
        <v>979.98</v>
      </c>
      <c r="F101" s="8" t="n">
        <v>46074</v>
      </c>
      <c r="G101" s="8" t="n">
        <v>46055</v>
      </c>
      <c r="H101" s="10" t="n">
        <v>-19</v>
      </c>
      <c r="I101" s="11" t="n">
        <f aca="false">H101*E101</f>
        <v>-18619.62</v>
      </c>
    </row>
    <row r="102" customFormat="false" ht="13.8" hidden="false" customHeight="false" outlineLevel="0" collapsed="false">
      <c r="A102" s="7" t="s">
        <v>268</v>
      </c>
      <c r="B102" s="8" t="n">
        <v>46105</v>
      </c>
      <c r="C102" s="7" t="s">
        <v>97</v>
      </c>
      <c r="D102" s="7" t="s">
        <v>269</v>
      </c>
      <c r="E102" s="9" t="n">
        <v>2692.68</v>
      </c>
      <c r="F102" s="8" t="n">
        <v>46135</v>
      </c>
      <c r="G102" s="8" t="n">
        <v>46108</v>
      </c>
      <c r="H102" s="10" t="n">
        <v>-27</v>
      </c>
      <c r="I102" s="11" t="n">
        <f aca="false">H102*E102</f>
        <v>-72702.36</v>
      </c>
    </row>
    <row r="103" customFormat="false" ht="13.8" hidden="false" customHeight="false" outlineLevel="0" collapsed="false">
      <c r="A103" s="7" t="s">
        <v>270</v>
      </c>
      <c r="B103" s="8" t="n">
        <v>46014</v>
      </c>
      <c r="C103" s="7" t="s">
        <v>19</v>
      </c>
      <c r="D103" s="7" t="s">
        <v>271</v>
      </c>
      <c r="E103" s="9" t="n">
        <v>157</v>
      </c>
      <c r="F103" s="8" t="n">
        <v>46038</v>
      </c>
      <c r="G103" s="8" t="n">
        <v>46041</v>
      </c>
      <c r="H103" s="10" t="n">
        <v>3</v>
      </c>
      <c r="I103" s="11" t="n">
        <f aca="false">H103*E103</f>
        <v>471</v>
      </c>
    </row>
    <row r="104" customFormat="false" ht="13.8" hidden="false" customHeight="false" outlineLevel="0" collapsed="false">
      <c r="A104" s="7" t="s">
        <v>272</v>
      </c>
      <c r="B104" s="8" t="n">
        <v>46009</v>
      </c>
      <c r="C104" s="7" t="s">
        <v>273</v>
      </c>
      <c r="D104" s="7" t="s">
        <v>274</v>
      </c>
      <c r="E104" s="9" t="n">
        <v>90</v>
      </c>
      <c r="F104" s="8" t="n">
        <v>46039</v>
      </c>
      <c r="G104" s="8" t="n">
        <v>46069</v>
      </c>
      <c r="H104" s="10" t="n">
        <v>30</v>
      </c>
      <c r="I104" s="11" t="n">
        <f aca="false">H104*E104</f>
        <v>2700</v>
      </c>
    </row>
    <row r="105" customFormat="false" ht="13.8" hidden="false" customHeight="false" outlineLevel="0" collapsed="false">
      <c r="A105" s="7" t="s">
        <v>275</v>
      </c>
      <c r="B105" s="8" t="n">
        <v>46038</v>
      </c>
      <c r="C105" s="7" t="s">
        <v>204</v>
      </c>
      <c r="D105" s="7" t="s">
        <v>276</v>
      </c>
      <c r="E105" s="9" t="n">
        <v>189.9</v>
      </c>
      <c r="F105" s="8" t="n">
        <v>46068</v>
      </c>
      <c r="G105" s="8" t="n">
        <v>46059</v>
      </c>
      <c r="H105" s="10" t="n">
        <v>-9</v>
      </c>
      <c r="I105" s="11" t="n">
        <f aca="false">H105*E105</f>
        <v>-1709.1</v>
      </c>
    </row>
    <row r="106" customFormat="false" ht="13.8" hidden="false" customHeight="false" outlineLevel="0" collapsed="false">
      <c r="A106" s="7" t="s">
        <v>277</v>
      </c>
      <c r="B106" s="8" t="n">
        <v>46095</v>
      </c>
      <c r="C106" s="7" t="s">
        <v>68</v>
      </c>
      <c r="D106" s="7" t="s">
        <v>278</v>
      </c>
      <c r="E106" s="9" t="n">
        <v>734.15</v>
      </c>
      <c r="F106" s="8" t="n">
        <v>46125</v>
      </c>
      <c r="G106" s="8" t="n">
        <v>46112</v>
      </c>
      <c r="H106" s="10" t="n">
        <v>-13</v>
      </c>
      <c r="I106" s="11" t="n">
        <f aca="false">H106*E106</f>
        <v>-9543.95</v>
      </c>
    </row>
    <row r="107" customFormat="false" ht="13.8" hidden="false" customHeight="false" outlineLevel="0" collapsed="false">
      <c r="A107" s="7" t="s">
        <v>279</v>
      </c>
      <c r="B107" s="8" t="n">
        <v>46076</v>
      </c>
      <c r="C107" s="7" t="s">
        <v>280</v>
      </c>
      <c r="D107" s="7" t="s">
        <v>281</v>
      </c>
      <c r="E107" s="9" t="n">
        <v>96.12</v>
      </c>
      <c r="F107" s="8" t="n">
        <v>46106</v>
      </c>
      <c r="G107" s="8" t="n">
        <v>46079</v>
      </c>
      <c r="H107" s="10" t="n">
        <v>-27</v>
      </c>
      <c r="I107" s="11" t="n">
        <f aca="false">H107*E107</f>
        <v>-2595.24</v>
      </c>
    </row>
    <row r="108" customFormat="false" ht="13.8" hidden="false" customHeight="false" outlineLevel="0" collapsed="false">
      <c r="A108" s="7" t="s">
        <v>282</v>
      </c>
      <c r="B108" s="8" t="n">
        <v>46055</v>
      </c>
      <c r="C108" s="7" t="s">
        <v>283</v>
      </c>
      <c r="D108" s="7" t="s">
        <v>284</v>
      </c>
      <c r="E108" s="9" t="n">
        <v>150</v>
      </c>
      <c r="F108" s="8" t="n">
        <v>46085</v>
      </c>
      <c r="G108" s="8" t="n">
        <v>46059</v>
      </c>
      <c r="H108" s="10" t="n">
        <v>-26</v>
      </c>
      <c r="I108" s="11" t="n">
        <f aca="false">H108*E108</f>
        <v>-3900</v>
      </c>
    </row>
    <row r="109" customFormat="false" ht="13.8" hidden="false" customHeight="false" outlineLevel="0" collapsed="false">
      <c r="A109" s="7" t="s">
        <v>285</v>
      </c>
      <c r="B109" s="8" t="n">
        <v>46104</v>
      </c>
      <c r="C109" s="7" t="s">
        <v>286</v>
      </c>
      <c r="D109" s="7" t="s">
        <v>287</v>
      </c>
      <c r="E109" s="9" t="n">
        <v>841.09</v>
      </c>
      <c r="F109" s="8" t="n">
        <v>46134</v>
      </c>
      <c r="G109" s="8" t="n">
        <v>46105</v>
      </c>
      <c r="H109" s="10" t="n">
        <v>-29</v>
      </c>
      <c r="I109" s="11" t="n">
        <f aca="false">H109*E109</f>
        <v>-24391.61</v>
      </c>
    </row>
    <row r="110" customFormat="false" ht="13.8" hidden="false" customHeight="false" outlineLevel="0" collapsed="false">
      <c r="A110" s="7" t="s">
        <v>288</v>
      </c>
      <c r="B110" s="8" t="n">
        <v>46079</v>
      </c>
      <c r="C110" s="7" t="s">
        <v>91</v>
      </c>
      <c r="D110" s="7" t="s">
        <v>289</v>
      </c>
      <c r="E110" s="9" t="n">
        <v>2000</v>
      </c>
      <c r="F110" s="8" t="n">
        <v>46109</v>
      </c>
      <c r="G110" s="8" t="n">
        <v>46112</v>
      </c>
      <c r="H110" s="10" t="n">
        <v>3</v>
      </c>
      <c r="I110" s="11" t="n">
        <f aca="false">H110*E110</f>
        <v>6000</v>
      </c>
    </row>
    <row r="111" customFormat="false" ht="13.8" hidden="false" customHeight="false" outlineLevel="0" collapsed="false">
      <c r="A111" s="7" t="s">
        <v>290</v>
      </c>
      <c r="B111" s="8" t="n">
        <v>46057</v>
      </c>
      <c r="C111" s="7" t="s">
        <v>184</v>
      </c>
      <c r="D111" s="7" t="s">
        <v>291</v>
      </c>
      <c r="E111" s="9" t="n">
        <v>4586.14</v>
      </c>
      <c r="F111" s="8" t="n">
        <v>46087</v>
      </c>
      <c r="G111" s="8" t="n">
        <v>46062</v>
      </c>
      <c r="H111" s="10" t="n">
        <v>-25</v>
      </c>
      <c r="I111" s="11" t="n">
        <f aca="false">H111*E111</f>
        <v>-114653.5</v>
      </c>
    </row>
    <row r="112" customFormat="false" ht="13.8" hidden="false" customHeight="false" outlineLevel="0" collapsed="false">
      <c r="A112" s="7" t="s">
        <v>292</v>
      </c>
      <c r="B112" s="8" t="n">
        <v>46034</v>
      </c>
      <c r="C112" s="7" t="s">
        <v>293</v>
      </c>
      <c r="D112" s="7" t="s">
        <v>294</v>
      </c>
      <c r="E112" s="9" t="n">
        <v>495</v>
      </c>
      <c r="F112" s="8" t="n">
        <v>46064</v>
      </c>
      <c r="G112" s="8" t="n">
        <v>46071</v>
      </c>
      <c r="H112" s="10" t="n">
        <v>7</v>
      </c>
      <c r="I112" s="11" t="n">
        <f aca="false">H112*E112</f>
        <v>3465</v>
      </c>
    </row>
    <row r="113" customFormat="false" ht="13.8" hidden="false" customHeight="false" outlineLevel="0" collapsed="false">
      <c r="A113" s="7" t="s">
        <v>295</v>
      </c>
      <c r="B113" s="8" t="n">
        <v>46078</v>
      </c>
      <c r="C113" s="7" t="s">
        <v>296</v>
      </c>
      <c r="D113" s="7" t="s">
        <v>297</v>
      </c>
      <c r="E113" s="9" t="n">
        <v>2400</v>
      </c>
      <c r="F113" s="8" t="n">
        <v>46108</v>
      </c>
      <c r="G113" s="8" t="n">
        <v>46094</v>
      </c>
      <c r="H113" s="10" t="n">
        <v>-14</v>
      </c>
      <c r="I113" s="11" t="n">
        <f aca="false">H113*E113</f>
        <v>-33600</v>
      </c>
    </row>
    <row r="114" customFormat="false" ht="13.8" hidden="false" customHeight="false" outlineLevel="0" collapsed="false">
      <c r="A114" s="7" t="s">
        <v>298</v>
      </c>
      <c r="B114" s="8" t="n">
        <v>46083</v>
      </c>
      <c r="C114" s="7" t="s">
        <v>145</v>
      </c>
      <c r="D114" s="7" t="s">
        <v>299</v>
      </c>
      <c r="E114" s="9" t="n">
        <v>199.96</v>
      </c>
      <c r="F114" s="8" t="n">
        <v>46113</v>
      </c>
      <c r="G114" s="8" t="n">
        <v>46090</v>
      </c>
      <c r="H114" s="10" t="n">
        <v>-23</v>
      </c>
      <c r="I114" s="11" t="n">
        <f aca="false">H114*E114</f>
        <v>-4599.08</v>
      </c>
    </row>
    <row r="115" customFormat="false" ht="13.8" hidden="false" customHeight="false" outlineLevel="0" collapsed="false">
      <c r="A115" s="7" t="s">
        <v>300</v>
      </c>
      <c r="B115" s="8" t="n">
        <v>46039</v>
      </c>
      <c r="C115" s="7" t="s">
        <v>204</v>
      </c>
      <c r="D115" s="7" t="s">
        <v>301</v>
      </c>
      <c r="E115" s="9" t="n">
        <v>7798.88</v>
      </c>
      <c r="F115" s="8" t="n">
        <v>46069</v>
      </c>
      <c r="G115" s="8" t="n">
        <v>46059</v>
      </c>
      <c r="H115" s="10" t="n">
        <v>-10</v>
      </c>
      <c r="I115" s="11" t="n">
        <f aca="false">H115*E115</f>
        <v>-77988.8</v>
      </c>
    </row>
    <row r="116" customFormat="false" ht="13.8" hidden="false" customHeight="false" outlineLevel="0" collapsed="false">
      <c r="A116" s="7" t="s">
        <v>302</v>
      </c>
      <c r="B116" s="8" t="n">
        <v>46083</v>
      </c>
      <c r="C116" s="7" t="s">
        <v>303</v>
      </c>
      <c r="D116" s="7" t="s">
        <v>304</v>
      </c>
      <c r="E116" s="9" t="n">
        <v>1802.39</v>
      </c>
      <c r="F116" s="8" t="n">
        <v>46113</v>
      </c>
      <c r="G116" s="8" t="n">
        <v>46091</v>
      </c>
      <c r="H116" s="10" t="n">
        <v>-22</v>
      </c>
      <c r="I116" s="11" t="n">
        <f aca="false">H116*E116</f>
        <v>-39652.58</v>
      </c>
    </row>
    <row r="117" customFormat="false" ht="13.8" hidden="false" customHeight="false" outlineLevel="0" collapsed="false">
      <c r="A117" s="7" t="s">
        <v>305</v>
      </c>
      <c r="B117" s="8" t="n">
        <v>46076</v>
      </c>
      <c r="C117" s="7" t="s">
        <v>45</v>
      </c>
      <c r="D117" s="7" t="s">
        <v>306</v>
      </c>
      <c r="E117" s="9" t="n">
        <v>6133.3</v>
      </c>
      <c r="F117" s="8" t="n">
        <v>46103</v>
      </c>
      <c r="G117" s="8" t="n">
        <v>46093</v>
      </c>
      <c r="H117" s="10" t="n">
        <v>-10</v>
      </c>
      <c r="I117" s="11" t="n">
        <f aca="false">H117*E117</f>
        <v>-61333</v>
      </c>
    </row>
    <row r="118" customFormat="false" ht="13.8" hidden="false" customHeight="false" outlineLevel="0" collapsed="false">
      <c r="A118" s="7" t="s">
        <v>307</v>
      </c>
      <c r="B118" s="8" t="n">
        <v>46032</v>
      </c>
      <c r="C118" s="7" t="s">
        <v>65</v>
      </c>
      <c r="D118" s="7" t="s">
        <v>308</v>
      </c>
      <c r="E118" s="9" t="n">
        <v>82</v>
      </c>
      <c r="F118" s="8" t="n">
        <v>46062</v>
      </c>
      <c r="G118" s="8" t="n">
        <v>46058</v>
      </c>
      <c r="H118" s="10" t="n">
        <v>-4</v>
      </c>
      <c r="I118" s="11" t="n">
        <f aca="false">H118*E118</f>
        <v>-328</v>
      </c>
    </row>
    <row r="119" customFormat="false" ht="13.8" hidden="false" customHeight="false" outlineLevel="0" collapsed="false">
      <c r="A119" s="7" t="s">
        <v>309</v>
      </c>
      <c r="B119" s="8" t="n">
        <v>46045</v>
      </c>
      <c r="C119" s="7" t="s">
        <v>100</v>
      </c>
      <c r="D119" s="7" t="s">
        <v>310</v>
      </c>
      <c r="E119" s="9" t="n">
        <v>16190.27</v>
      </c>
      <c r="F119" s="8" t="n">
        <v>46075</v>
      </c>
      <c r="G119" s="8" t="n">
        <v>46071</v>
      </c>
      <c r="H119" s="10" t="n">
        <v>-4</v>
      </c>
      <c r="I119" s="11" t="n">
        <f aca="false">H119*E119</f>
        <v>-64761.08</v>
      </c>
    </row>
    <row r="120" customFormat="false" ht="13.8" hidden="false" customHeight="false" outlineLevel="0" collapsed="false">
      <c r="A120" s="7" t="s">
        <v>311</v>
      </c>
      <c r="B120" s="8" t="n">
        <v>46090</v>
      </c>
      <c r="C120" s="7" t="s">
        <v>312</v>
      </c>
      <c r="D120" s="7" t="s">
        <v>313</v>
      </c>
      <c r="E120" s="9" t="n">
        <v>2359.5</v>
      </c>
      <c r="F120" s="8" t="n">
        <v>46120</v>
      </c>
      <c r="G120" s="8" t="n">
        <v>46091</v>
      </c>
      <c r="H120" s="10" t="n">
        <v>-29</v>
      </c>
      <c r="I120" s="11" t="n">
        <f aca="false">H120*E120</f>
        <v>-68425.5</v>
      </c>
    </row>
    <row r="121" customFormat="false" ht="13.8" hidden="false" customHeight="false" outlineLevel="0" collapsed="false">
      <c r="A121" s="7" t="s">
        <v>314</v>
      </c>
      <c r="B121" s="8" t="n">
        <v>46057</v>
      </c>
      <c r="C121" s="7" t="s">
        <v>212</v>
      </c>
      <c r="D121" s="7" t="s">
        <v>315</v>
      </c>
      <c r="E121" s="9" t="n">
        <v>5550.86</v>
      </c>
      <c r="F121" s="8" t="n">
        <v>46087</v>
      </c>
      <c r="G121" s="8" t="n">
        <v>46076</v>
      </c>
      <c r="H121" s="10" t="n">
        <v>-11</v>
      </c>
      <c r="I121" s="11" t="n">
        <f aca="false">H121*E121</f>
        <v>-61059.46</v>
      </c>
    </row>
    <row r="122" customFormat="false" ht="13.8" hidden="false" customHeight="false" outlineLevel="0" collapsed="false">
      <c r="A122" s="7" t="s">
        <v>316</v>
      </c>
      <c r="B122" s="8" t="n">
        <v>46077</v>
      </c>
      <c r="C122" s="7" t="s">
        <v>100</v>
      </c>
      <c r="D122" s="7" t="s">
        <v>317</v>
      </c>
      <c r="E122" s="9" t="n">
        <v>15.27</v>
      </c>
      <c r="F122" s="8" t="n">
        <v>46107</v>
      </c>
      <c r="G122" s="8" t="n">
        <v>46112</v>
      </c>
      <c r="H122" s="10" t="n">
        <v>5</v>
      </c>
      <c r="I122" s="11" t="n">
        <f aca="false">H122*E122</f>
        <v>76.35</v>
      </c>
    </row>
    <row r="123" customFormat="false" ht="13.8" hidden="false" customHeight="false" outlineLevel="0" collapsed="false">
      <c r="A123" s="7" t="s">
        <v>318</v>
      </c>
      <c r="B123" s="8" t="n">
        <v>46063</v>
      </c>
      <c r="C123" s="7" t="s">
        <v>312</v>
      </c>
      <c r="D123" s="7" t="s">
        <v>319</v>
      </c>
      <c r="E123" s="9" t="n">
        <v>2274.8</v>
      </c>
      <c r="F123" s="8" t="n">
        <v>46093</v>
      </c>
      <c r="G123" s="8" t="n">
        <v>46070</v>
      </c>
      <c r="H123" s="10" t="n">
        <v>-23</v>
      </c>
      <c r="I123" s="11" t="n">
        <f aca="false">H123*E123</f>
        <v>-52320.4</v>
      </c>
    </row>
    <row r="124" customFormat="false" ht="13.8" hidden="false" customHeight="false" outlineLevel="0" collapsed="false">
      <c r="A124" s="7" t="s">
        <v>320</v>
      </c>
      <c r="B124" s="8" t="n">
        <v>46064</v>
      </c>
      <c r="C124" s="7" t="s">
        <v>142</v>
      </c>
      <c r="D124" s="7" t="s">
        <v>321</v>
      </c>
      <c r="E124" s="9" t="n">
        <v>1418.66</v>
      </c>
      <c r="F124" s="8" t="n">
        <v>46094</v>
      </c>
      <c r="G124" s="8" t="n">
        <v>46070</v>
      </c>
      <c r="H124" s="10" t="n">
        <v>-24</v>
      </c>
      <c r="I124" s="11" t="n">
        <f aca="false">H124*E124</f>
        <v>-34047.84</v>
      </c>
    </row>
    <row r="125" customFormat="false" ht="13.8" hidden="false" customHeight="false" outlineLevel="0" collapsed="false">
      <c r="A125" s="7" t="s">
        <v>322</v>
      </c>
      <c r="B125" s="8" t="n">
        <v>46093</v>
      </c>
      <c r="C125" s="7" t="s">
        <v>187</v>
      </c>
      <c r="D125" s="7" t="s">
        <v>323</v>
      </c>
      <c r="E125" s="9" t="n">
        <v>96</v>
      </c>
      <c r="F125" s="8" t="n">
        <v>46123</v>
      </c>
      <c r="G125" s="8" t="n">
        <v>46097</v>
      </c>
      <c r="H125" s="10" t="n">
        <v>-26</v>
      </c>
      <c r="I125" s="11" t="n">
        <f aca="false">H125*E125</f>
        <v>-2496</v>
      </c>
    </row>
    <row r="126" customFormat="false" ht="13.8" hidden="false" customHeight="false" outlineLevel="0" collapsed="false">
      <c r="A126" s="7" t="s">
        <v>324</v>
      </c>
      <c r="B126" s="8" t="n">
        <v>46056</v>
      </c>
      <c r="C126" s="7" t="s">
        <v>325</v>
      </c>
      <c r="D126" s="7" t="s">
        <v>326</v>
      </c>
      <c r="E126" s="9" t="n">
        <v>7200</v>
      </c>
      <c r="F126" s="8" t="n">
        <v>46086</v>
      </c>
      <c r="G126" s="8" t="n">
        <v>46092</v>
      </c>
      <c r="H126" s="10" t="n">
        <v>6</v>
      </c>
      <c r="I126" s="11" t="n">
        <f aca="false">H126*E126</f>
        <v>43200</v>
      </c>
    </row>
    <row r="127" customFormat="false" ht="13.8" hidden="false" customHeight="false" outlineLevel="0" collapsed="false">
      <c r="A127" s="7" t="s">
        <v>327</v>
      </c>
      <c r="B127" s="8" t="n">
        <v>46022</v>
      </c>
      <c r="C127" s="7" t="s">
        <v>100</v>
      </c>
      <c r="D127" s="7" t="s">
        <v>328</v>
      </c>
      <c r="E127" s="9" t="n">
        <v>24.27</v>
      </c>
      <c r="F127" s="8" t="n">
        <v>46052</v>
      </c>
      <c r="G127" s="8" t="n">
        <v>46044</v>
      </c>
      <c r="H127" s="10" t="n">
        <v>-8</v>
      </c>
      <c r="I127" s="11" t="n">
        <f aca="false">H127*E127</f>
        <v>-194.16</v>
      </c>
    </row>
    <row r="128" customFormat="false" ht="13.8" hidden="false" customHeight="false" outlineLevel="0" collapsed="false">
      <c r="A128" s="7" t="s">
        <v>329</v>
      </c>
      <c r="B128" s="8" t="n">
        <v>46059</v>
      </c>
      <c r="C128" s="7" t="s">
        <v>106</v>
      </c>
      <c r="D128" s="7" t="s">
        <v>330</v>
      </c>
      <c r="E128" s="9" t="n">
        <v>1896.28</v>
      </c>
      <c r="F128" s="8" t="n">
        <v>46089</v>
      </c>
      <c r="G128" s="8" t="n">
        <v>46073</v>
      </c>
      <c r="H128" s="10" t="n">
        <v>-16</v>
      </c>
      <c r="I128" s="11" t="n">
        <f aca="false">H128*E128</f>
        <v>-30340.48</v>
      </c>
    </row>
    <row r="129" customFormat="false" ht="13.8" hidden="false" customHeight="false" outlineLevel="0" collapsed="false">
      <c r="A129" s="7" t="s">
        <v>331</v>
      </c>
      <c r="B129" s="8" t="n">
        <v>46024</v>
      </c>
      <c r="C129" s="7" t="s">
        <v>332</v>
      </c>
      <c r="D129" s="7" t="s">
        <v>333</v>
      </c>
      <c r="E129" s="9" t="n">
        <v>662.16</v>
      </c>
      <c r="F129" s="8" t="n">
        <v>46054</v>
      </c>
      <c r="G129" s="8" t="n">
        <v>46048</v>
      </c>
      <c r="H129" s="10" t="n">
        <v>-6</v>
      </c>
      <c r="I129" s="11" t="n">
        <f aca="false">H129*E129</f>
        <v>-3972.96</v>
      </c>
    </row>
    <row r="130" customFormat="false" ht="13.8" hidden="false" customHeight="false" outlineLevel="0" collapsed="false">
      <c r="A130" s="7" t="s">
        <v>334</v>
      </c>
      <c r="B130" s="8" t="n">
        <v>46044</v>
      </c>
      <c r="C130" s="7" t="s">
        <v>59</v>
      </c>
      <c r="D130" s="7" t="s">
        <v>335</v>
      </c>
      <c r="E130" s="9" t="n">
        <v>23446.53</v>
      </c>
      <c r="F130" s="8" t="n">
        <v>46074</v>
      </c>
      <c r="G130" s="8" t="n">
        <v>46076</v>
      </c>
      <c r="H130" s="10" t="n">
        <v>2</v>
      </c>
      <c r="I130" s="11" t="n">
        <f aca="false">H130*E130</f>
        <v>46893.06</v>
      </c>
    </row>
    <row r="131" customFormat="false" ht="13.8" hidden="false" customHeight="false" outlineLevel="0" collapsed="false">
      <c r="A131" s="7" t="s">
        <v>336</v>
      </c>
      <c r="B131" s="8" t="n">
        <v>46092</v>
      </c>
      <c r="C131" s="7" t="s">
        <v>337</v>
      </c>
      <c r="D131" s="7" t="s">
        <v>338</v>
      </c>
      <c r="E131" s="9" t="n">
        <v>300</v>
      </c>
      <c r="F131" s="8" t="n">
        <v>46122</v>
      </c>
      <c r="G131" s="8" t="n">
        <v>46099</v>
      </c>
      <c r="H131" s="10" t="n">
        <v>-23</v>
      </c>
      <c r="I131" s="11" t="n">
        <f aca="false">H131*E131</f>
        <v>-6900</v>
      </c>
    </row>
    <row r="132" customFormat="false" ht="13.8" hidden="false" customHeight="false" outlineLevel="0" collapsed="false">
      <c r="A132" s="7" t="s">
        <v>339</v>
      </c>
      <c r="B132" s="8" t="n">
        <v>46035</v>
      </c>
      <c r="C132" s="7" t="s">
        <v>293</v>
      </c>
      <c r="D132" s="7" t="s">
        <v>340</v>
      </c>
      <c r="E132" s="9" t="n">
        <v>495</v>
      </c>
      <c r="F132" s="8" t="n">
        <v>46065</v>
      </c>
      <c r="G132" s="8" t="n">
        <v>46071</v>
      </c>
      <c r="H132" s="10" t="n">
        <v>6</v>
      </c>
      <c r="I132" s="11" t="n">
        <f aca="false">H132*E132</f>
        <v>2970</v>
      </c>
    </row>
    <row r="133" customFormat="false" ht="13.8" hidden="false" customHeight="false" outlineLevel="0" collapsed="false">
      <c r="A133" s="7" t="s">
        <v>341</v>
      </c>
      <c r="B133" s="8" t="n">
        <v>46069</v>
      </c>
      <c r="C133" s="7" t="s">
        <v>83</v>
      </c>
      <c r="D133" s="7" t="s">
        <v>342</v>
      </c>
      <c r="E133" s="9" t="n">
        <v>677.84</v>
      </c>
      <c r="F133" s="8" t="n">
        <v>46099</v>
      </c>
      <c r="G133" s="8" t="n">
        <v>46092</v>
      </c>
      <c r="H133" s="10" t="n">
        <v>-7</v>
      </c>
      <c r="I133" s="11" t="n">
        <f aca="false">H133*E133</f>
        <v>-4744.88</v>
      </c>
    </row>
    <row r="134" customFormat="false" ht="13.8" hidden="false" customHeight="false" outlineLevel="0" collapsed="false">
      <c r="A134" s="7" t="s">
        <v>343</v>
      </c>
      <c r="B134" s="8" t="n">
        <v>46045</v>
      </c>
      <c r="C134" s="7" t="s">
        <v>100</v>
      </c>
      <c r="D134" s="7" t="s">
        <v>344</v>
      </c>
      <c r="E134" s="9" t="n">
        <v>15.15</v>
      </c>
      <c r="F134" s="8" t="n">
        <v>46075</v>
      </c>
      <c r="G134" s="8" t="n">
        <v>46071</v>
      </c>
      <c r="H134" s="10" t="n">
        <v>-4</v>
      </c>
      <c r="I134" s="11" t="n">
        <f aca="false">H134*E134</f>
        <v>-60.6</v>
      </c>
    </row>
    <row r="135" customFormat="false" ht="13.8" hidden="false" customHeight="false" outlineLevel="0" collapsed="false">
      <c r="A135" s="7" t="s">
        <v>345</v>
      </c>
      <c r="B135" s="8" t="n">
        <v>46087</v>
      </c>
      <c r="C135" s="7" t="s">
        <v>97</v>
      </c>
      <c r="D135" s="7" t="s">
        <v>346</v>
      </c>
      <c r="E135" s="9" t="n">
        <v>2606.03</v>
      </c>
      <c r="F135" s="8" t="n">
        <v>46117</v>
      </c>
      <c r="G135" s="8" t="n">
        <v>46092</v>
      </c>
      <c r="H135" s="10" t="n">
        <v>-25</v>
      </c>
      <c r="I135" s="11" t="n">
        <f aca="false">H135*E135</f>
        <v>-65150.75</v>
      </c>
    </row>
    <row r="136" customFormat="false" ht="13.8" hidden="false" customHeight="false" outlineLevel="0" collapsed="false">
      <c r="A136" s="7" t="s">
        <v>347</v>
      </c>
      <c r="B136" s="8" t="n">
        <v>46084</v>
      </c>
      <c r="C136" s="7" t="s">
        <v>209</v>
      </c>
      <c r="D136" s="7" t="s">
        <v>348</v>
      </c>
      <c r="E136" s="9" t="n">
        <v>509.02</v>
      </c>
      <c r="F136" s="8" t="n">
        <v>46114</v>
      </c>
      <c r="G136" s="8" t="n">
        <v>46093</v>
      </c>
      <c r="H136" s="10" t="n">
        <v>-21</v>
      </c>
      <c r="I136" s="11" t="n">
        <f aca="false">H136*E136</f>
        <v>-10689.42</v>
      </c>
    </row>
    <row r="137" customFormat="false" ht="13.8" hidden="false" customHeight="false" outlineLevel="0" collapsed="false">
      <c r="A137" s="7" t="s">
        <v>349</v>
      </c>
      <c r="B137" s="8" t="n">
        <v>46052</v>
      </c>
      <c r="C137" s="7" t="s">
        <v>350</v>
      </c>
      <c r="D137" s="7" t="s">
        <v>351</v>
      </c>
      <c r="E137" s="9" t="n">
        <v>895</v>
      </c>
      <c r="F137" s="8" t="n">
        <v>46082</v>
      </c>
      <c r="G137" s="8" t="n">
        <v>46062</v>
      </c>
      <c r="H137" s="10" t="n">
        <v>-20</v>
      </c>
      <c r="I137" s="11" t="n">
        <f aca="false">H137*E137</f>
        <v>-17900</v>
      </c>
    </row>
    <row r="138" customFormat="false" ht="13.8" hidden="false" customHeight="false" outlineLevel="0" collapsed="false">
      <c r="A138" s="7" t="s">
        <v>352</v>
      </c>
      <c r="B138" s="8" t="n">
        <v>46046</v>
      </c>
      <c r="C138" s="7" t="s">
        <v>353</v>
      </c>
      <c r="D138" s="7" t="s">
        <v>354</v>
      </c>
      <c r="E138" s="9" t="n">
        <v>1300</v>
      </c>
      <c r="F138" s="8" t="n">
        <v>46076</v>
      </c>
      <c r="G138" s="8" t="n">
        <v>46069</v>
      </c>
      <c r="H138" s="10" t="n">
        <v>-7</v>
      </c>
      <c r="I138" s="11" t="n">
        <f aca="false">H138*E138</f>
        <v>-9100</v>
      </c>
    </row>
    <row r="139" customFormat="false" ht="13.8" hidden="false" customHeight="false" outlineLevel="0" collapsed="false">
      <c r="A139" s="7" t="s">
        <v>355</v>
      </c>
      <c r="B139" s="8" t="n">
        <v>46078</v>
      </c>
      <c r="C139" s="7" t="s">
        <v>100</v>
      </c>
      <c r="D139" s="7" t="s">
        <v>356</v>
      </c>
      <c r="E139" s="9" t="n">
        <v>1.92</v>
      </c>
      <c r="F139" s="8" t="n">
        <v>46108</v>
      </c>
      <c r="G139" s="8" t="n">
        <v>46112</v>
      </c>
      <c r="H139" s="10" t="n">
        <v>4</v>
      </c>
      <c r="I139" s="11" t="n">
        <f aca="false">H139*E139</f>
        <v>7.68</v>
      </c>
    </row>
    <row r="140" customFormat="false" ht="13.8" hidden="false" customHeight="false" outlineLevel="0" collapsed="false">
      <c r="A140" s="7" t="s">
        <v>357</v>
      </c>
      <c r="B140" s="8" t="n">
        <v>46080</v>
      </c>
      <c r="C140" s="7" t="s">
        <v>145</v>
      </c>
      <c r="D140" s="7" t="s">
        <v>358</v>
      </c>
      <c r="E140" s="9" t="n">
        <v>3200</v>
      </c>
      <c r="F140" s="8" t="n">
        <v>46110</v>
      </c>
      <c r="G140" s="8" t="n">
        <v>46090</v>
      </c>
      <c r="H140" s="10" t="n">
        <v>-20</v>
      </c>
      <c r="I140" s="11" t="n">
        <f aca="false">H140*E140</f>
        <v>-64000</v>
      </c>
    </row>
    <row r="141" customFormat="false" ht="13.8" hidden="false" customHeight="false" outlineLevel="0" collapsed="false">
      <c r="A141" s="7" t="s">
        <v>359</v>
      </c>
      <c r="B141" s="8" t="n">
        <v>46078</v>
      </c>
      <c r="C141" s="7" t="s">
        <v>100</v>
      </c>
      <c r="D141" s="7" t="s">
        <v>360</v>
      </c>
      <c r="E141" s="9" t="n">
        <v>215.93</v>
      </c>
      <c r="F141" s="8" t="n">
        <v>46108</v>
      </c>
      <c r="G141" s="8" t="n">
        <v>46112</v>
      </c>
      <c r="H141" s="10" t="n">
        <v>4</v>
      </c>
      <c r="I141" s="11" t="n">
        <f aca="false">H141*E141</f>
        <v>863.72</v>
      </c>
    </row>
    <row r="142" customFormat="false" ht="13.8" hidden="false" customHeight="false" outlineLevel="0" collapsed="false">
      <c r="A142" s="7" t="s">
        <v>361</v>
      </c>
      <c r="B142" s="8" t="n">
        <v>46085</v>
      </c>
      <c r="C142" s="7" t="s">
        <v>212</v>
      </c>
      <c r="D142" s="7" t="s">
        <v>362</v>
      </c>
      <c r="E142" s="9" t="n">
        <v>6449.17</v>
      </c>
      <c r="F142" s="8" t="n">
        <v>46115</v>
      </c>
      <c r="G142" s="8" t="n">
        <v>46093</v>
      </c>
      <c r="H142" s="10" t="n">
        <v>-22</v>
      </c>
      <c r="I142" s="11" t="n">
        <f aca="false">H142*E142</f>
        <v>-141881.74</v>
      </c>
    </row>
    <row r="143" customFormat="false" ht="13.8" hidden="false" customHeight="false" outlineLevel="0" collapsed="false">
      <c r="A143" s="7" t="s">
        <v>363</v>
      </c>
      <c r="B143" s="8" t="n">
        <v>46064</v>
      </c>
      <c r="C143" s="7" t="s">
        <v>171</v>
      </c>
      <c r="D143" s="7" t="s">
        <v>364</v>
      </c>
      <c r="E143" s="9" t="n">
        <v>16.88</v>
      </c>
      <c r="F143" s="8" t="n">
        <v>46094</v>
      </c>
      <c r="G143" s="8" t="n">
        <v>46094</v>
      </c>
      <c r="H143" s="10" t="n">
        <v>0</v>
      </c>
      <c r="I143" s="11" t="n">
        <f aca="false">H143*E143</f>
        <v>0</v>
      </c>
    </row>
    <row r="144" customFormat="false" ht="13.8" hidden="false" customHeight="false" outlineLevel="0" collapsed="false">
      <c r="A144" s="7" t="s">
        <v>365</v>
      </c>
      <c r="B144" s="8" t="n">
        <v>46084</v>
      </c>
      <c r="C144" s="7" t="s">
        <v>366</v>
      </c>
      <c r="D144" s="7" t="s">
        <v>367</v>
      </c>
      <c r="E144" s="9" t="n">
        <v>1635.66</v>
      </c>
      <c r="F144" s="8" t="n">
        <v>46114</v>
      </c>
      <c r="G144" s="8" t="n">
        <v>46099</v>
      </c>
      <c r="H144" s="10" t="n">
        <v>-15</v>
      </c>
      <c r="I144" s="11" t="n">
        <f aca="false">H144*E144</f>
        <v>-24534.9</v>
      </c>
    </row>
    <row r="145" customFormat="false" ht="13.8" hidden="false" customHeight="false" outlineLevel="0" collapsed="false">
      <c r="A145" s="7" t="s">
        <v>368</v>
      </c>
      <c r="B145" s="8" t="n">
        <v>46073</v>
      </c>
      <c r="C145" s="7" t="s">
        <v>68</v>
      </c>
      <c r="D145" s="7" t="s">
        <v>369</v>
      </c>
      <c r="E145" s="9" t="n">
        <v>9793.74</v>
      </c>
      <c r="F145" s="8" t="n">
        <v>46103</v>
      </c>
      <c r="G145" s="8" t="n">
        <v>46091</v>
      </c>
      <c r="H145" s="10" t="n">
        <v>-12</v>
      </c>
      <c r="I145" s="11" t="n">
        <f aca="false">H145*E145</f>
        <v>-117524.88</v>
      </c>
    </row>
    <row r="146" customFormat="false" ht="13.8" hidden="false" customHeight="false" outlineLevel="0" collapsed="false">
      <c r="A146" s="7" t="s">
        <v>370</v>
      </c>
      <c r="B146" s="8" t="n">
        <v>46064</v>
      </c>
      <c r="C146" s="7" t="s">
        <v>103</v>
      </c>
      <c r="D146" s="7" t="s">
        <v>371</v>
      </c>
      <c r="E146" s="9" t="n">
        <v>1305.72</v>
      </c>
      <c r="F146" s="8" t="n">
        <v>46094</v>
      </c>
      <c r="G146" s="8" t="n">
        <v>46076</v>
      </c>
      <c r="H146" s="10" t="n">
        <v>-18</v>
      </c>
      <c r="I146" s="11" t="n">
        <f aca="false">H146*E146</f>
        <v>-23502.96</v>
      </c>
    </row>
    <row r="147" customFormat="false" ht="13.8" hidden="false" customHeight="false" outlineLevel="0" collapsed="false">
      <c r="A147" s="7" t="s">
        <v>372</v>
      </c>
      <c r="B147" s="8" t="n">
        <v>46034</v>
      </c>
      <c r="C147" s="7" t="s">
        <v>293</v>
      </c>
      <c r="D147" s="7" t="s">
        <v>373</v>
      </c>
      <c r="E147" s="9" t="n">
        <v>495</v>
      </c>
      <c r="F147" s="8" t="n">
        <v>46064</v>
      </c>
      <c r="G147" s="8" t="n">
        <v>46071</v>
      </c>
      <c r="H147" s="10" t="n">
        <v>7</v>
      </c>
      <c r="I147" s="11" t="n">
        <f aca="false">H147*E147</f>
        <v>3465</v>
      </c>
    </row>
    <row r="148" customFormat="false" ht="13.8" hidden="false" customHeight="false" outlineLevel="0" collapsed="false">
      <c r="A148" s="7" t="s">
        <v>374</v>
      </c>
      <c r="B148" s="8" t="n">
        <v>46026</v>
      </c>
      <c r="C148" s="7" t="s">
        <v>375</v>
      </c>
      <c r="D148" s="7" t="s">
        <v>376</v>
      </c>
      <c r="E148" s="9" t="n">
        <v>3501.89</v>
      </c>
      <c r="F148" s="8" t="n">
        <v>46056</v>
      </c>
      <c r="G148" s="8" t="n">
        <v>46097</v>
      </c>
      <c r="H148" s="10" t="n">
        <v>41</v>
      </c>
      <c r="I148" s="11" t="n">
        <f aca="false">H148*E148</f>
        <v>143577.49</v>
      </c>
    </row>
    <row r="149" customFormat="false" ht="13.8" hidden="false" customHeight="false" outlineLevel="0" collapsed="false">
      <c r="A149" s="7" t="s">
        <v>377</v>
      </c>
      <c r="B149" s="8" t="n">
        <v>46045</v>
      </c>
      <c r="C149" s="7" t="s">
        <v>100</v>
      </c>
      <c r="D149" s="7" t="s">
        <v>378</v>
      </c>
      <c r="E149" s="9" t="n">
        <v>2256.19</v>
      </c>
      <c r="F149" s="8" t="n">
        <v>46075</v>
      </c>
      <c r="G149" s="8" t="n">
        <v>46072</v>
      </c>
      <c r="H149" s="10" t="n">
        <v>-3</v>
      </c>
      <c r="I149" s="11" t="n">
        <f aca="false">H149*E149</f>
        <v>-6768.57</v>
      </c>
    </row>
    <row r="150" customFormat="false" ht="13.8" hidden="false" customHeight="false" outlineLevel="0" collapsed="false">
      <c r="A150" s="7" t="s">
        <v>377</v>
      </c>
      <c r="B150" s="8" t="n">
        <v>46045</v>
      </c>
      <c r="C150" s="7" t="s">
        <v>100</v>
      </c>
      <c r="D150" s="7" t="s">
        <v>378</v>
      </c>
      <c r="E150" s="9" t="n">
        <v>8288.32</v>
      </c>
      <c r="F150" s="8" t="n">
        <v>46075</v>
      </c>
      <c r="G150" s="8" t="n">
        <v>46071</v>
      </c>
      <c r="H150" s="10" t="n">
        <v>-4</v>
      </c>
      <c r="I150" s="11" t="n">
        <f aca="false">H150*E150</f>
        <v>-33153.28</v>
      </c>
    </row>
    <row r="151" customFormat="false" ht="13.8" hidden="false" customHeight="false" outlineLevel="0" collapsed="false">
      <c r="A151" s="7" t="s">
        <v>379</v>
      </c>
      <c r="B151" s="8" t="n">
        <v>46094</v>
      </c>
      <c r="C151" s="7" t="s">
        <v>68</v>
      </c>
      <c r="D151" s="7" t="s">
        <v>380</v>
      </c>
      <c r="E151" s="9" t="n">
        <v>5.51</v>
      </c>
      <c r="F151" s="8" t="n">
        <v>46124</v>
      </c>
      <c r="G151" s="8" t="n">
        <v>46112</v>
      </c>
      <c r="H151" s="10" t="n">
        <v>-12</v>
      </c>
      <c r="I151" s="11" t="n">
        <f aca="false">H151*E151</f>
        <v>-66.12</v>
      </c>
    </row>
    <row r="152" customFormat="false" ht="13.8" hidden="false" customHeight="false" outlineLevel="0" collapsed="false">
      <c r="A152" s="7" t="s">
        <v>381</v>
      </c>
      <c r="B152" s="8" t="n">
        <v>46039</v>
      </c>
      <c r="C152" s="7" t="s">
        <v>229</v>
      </c>
      <c r="D152" s="7" t="s">
        <v>382</v>
      </c>
      <c r="E152" s="9" t="n">
        <v>13.2</v>
      </c>
      <c r="F152" s="8" t="n">
        <v>46069</v>
      </c>
      <c r="G152" s="8" t="n">
        <v>46064</v>
      </c>
      <c r="H152" s="10" t="n">
        <v>-5</v>
      </c>
      <c r="I152" s="11" t="n">
        <f aca="false">H152*E152</f>
        <v>-66</v>
      </c>
    </row>
    <row r="153" customFormat="false" ht="13.8" hidden="false" customHeight="false" outlineLevel="0" collapsed="false">
      <c r="A153" s="7" t="s">
        <v>381</v>
      </c>
      <c r="B153" s="8" t="n">
        <v>46039</v>
      </c>
      <c r="C153" s="7" t="s">
        <v>229</v>
      </c>
      <c r="D153" s="7" t="s">
        <v>382</v>
      </c>
      <c r="E153" s="9" t="n">
        <v>46.8</v>
      </c>
      <c r="F153" s="8" t="n">
        <v>46069</v>
      </c>
      <c r="G153" s="8" t="n">
        <v>46062</v>
      </c>
      <c r="H153" s="10" t="n">
        <v>-7</v>
      </c>
      <c r="I153" s="11" t="n">
        <f aca="false">H153*E153</f>
        <v>-327.6</v>
      </c>
    </row>
    <row r="154" customFormat="false" ht="13.8" hidden="false" customHeight="false" outlineLevel="0" collapsed="false">
      <c r="A154" s="7" t="s">
        <v>383</v>
      </c>
      <c r="B154" s="8" t="n">
        <v>46063</v>
      </c>
      <c r="C154" s="7" t="s">
        <v>157</v>
      </c>
      <c r="D154" s="7" t="s">
        <v>384</v>
      </c>
      <c r="E154" s="9" t="n">
        <v>1200</v>
      </c>
      <c r="F154" s="8" t="n">
        <v>46093</v>
      </c>
      <c r="G154" s="8" t="n">
        <v>46079</v>
      </c>
      <c r="H154" s="10" t="n">
        <v>-14</v>
      </c>
      <c r="I154" s="11" t="n">
        <f aca="false">H154*E154</f>
        <v>-16800</v>
      </c>
    </row>
    <row r="155" customFormat="false" ht="13.8" hidden="false" customHeight="false" outlineLevel="0" collapsed="false">
      <c r="A155" s="7" t="s">
        <v>385</v>
      </c>
      <c r="B155" s="8" t="n">
        <v>46035</v>
      </c>
      <c r="C155" s="7" t="s">
        <v>10</v>
      </c>
      <c r="D155" s="7" t="s">
        <v>386</v>
      </c>
      <c r="E155" s="9" t="n">
        <v>193.75</v>
      </c>
      <c r="F155" s="8" t="n">
        <v>46065</v>
      </c>
      <c r="G155" s="8" t="n">
        <v>46073</v>
      </c>
      <c r="H155" s="10" t="n">
        <v>8</v>
      </c>
      <c r="I155" s="11" t="n">
        <f aca="false">H155*E155</f>
        <v>1550</v>
      </c>
    </row>
    <row r="156" customFormat="false" ht="13.8" hidden="false" customHeight="false" outlineLevel="0" collapsed="false">
      <c r="A156" s="7" t="s">
        <v>387</v>
      </c>
      <c r="B156" s="8" t="n">
        <v>46034</v>
      </c>
      <c r="C156" s="7" t="s">
        <v>293</v>
      </c>
      <c r="D156" s="7" t="s">
        <v>388</v>
      </c>
      <c r="E156" s="9" t="n">
        <v>1207.8</v>
      </c>
      <c r="F156" s="8" t="n">
        <v>46064</v>
      </c>
      <c r="G156" s="8" t="n">
        <v>46084</v>
      </c>
      <c r="H156" s="10" t="n">
        <v>20</v>
      </c>
      <c r="I156" s="11" t="n">
        <f aca="false">H156*E156</f>
        <v>24156</v>
      </c>
    </row>
    <row r="157" customFormat="false" ht="13.8" hidden="false" customHeight="false" outlineLevel="0" collapsed="false">
      <c r="A157" s="7" t="s">
        <v>389</v>
      </c>
      <c r="B157" s="8" t="n">
        <v>46058</v>
      </c>
      <c r="C157" s="7" t="s">
        <v>390</v>
      </c>
      <c r="D157" s="7" t="s">
        <v>391</v>
      </c>
      <c r="E157" s="9" t="n">
        <v>2200</v>
      </c>
      <c r="F157" s="8" t="n">
        <v>46088</v>
      </c>
      <c r="G157" s="8" t="n">
        <v>46070</v>
      </c>
      <c r="H157" s="10" t="n">
        <v>-18</v>
      </c>
      <c r="I157" s="11" t="n">
        <f aca="false">H157*E157</f>
        <v>-39600</v>
      </c>
    </row>
    <row r="158" customFormat="false" ht="13.8" hidden="false" customHeight="false" outlineLevel="0" collapsed="false">
      <c r="A158" s="7" t="s">
        <v>392</v>
      </c>
      <c r="B158" s="8" t="n">
        <v>46036</v>
      </c>
      <c r="C158" s="7" t="s">
        <v>393</v>
      </c>
      <c r="D158" s="7" t="s">
        <v>394</v>
      </c>
      <c r="E158" s="9" t="n">
        <v>4748</v>
      </c>
      <c r="F158" s="8" t="n">
        <v>46066</v>
      </c>
      <c r="G158" s="8" t="n">
        <v>46083</v>
      </c>
      <c r="H158" s="10" t="n">
        <v>17</v>
      </c>
      <c r="I158" s="11" t="n">
        <f aca="false">H158*E158</f>
        <v>80716</v>
      </c>
    </row>
    <row r="159" customFormat="false" ht="13.8" hidden="false" customHeight="false" outlineLevel="0" collapsed="false">
      <c r="A159" s="7" t="s">
        <v>395</v>
      </c>
      <c r="B159" s="8" t="n">
        <v>46007</v>
      </c>
      <c r="C159" s="7" t="s">
        <v>204</v>
      </c>
      <c r="D159" s="7" t="s">
        <v>396</v>
      </c>
      <c r="E159" s="9" t="n">
        <v>1133.98</v>
      </c>
      <c r="F159" s="8" t="n">
        <v>46037</v>
      </c>
      <c r="G159" s="8" t="n">
        <v>46035</v>
      </c>
      <c r="H159" s="10" t="n">
        <v>-2</v>
      </c>
      <c r="I159" s="11" t="n">
        <f aca="false">H159*E159</f>
        <v>-2267.96</v>
      </c>
    </row>
    <row r="160" customFormat="false" ht="13.8" hidden="false" customHeight="false" outlineLevel="0" collapsed="false">
      <c r="A160" s="7" t="s">
        <v>24</v>
      </c>
      <c r="B160" s="8" t="n">
        <v>46035</v>
      </c>
      <c r="C160" s="7" t="s">
        <v>145</v>
      </c>
      <c r="D160" s="7" t="s">
        <v>397</v>
      </c>
      <c r="E160" s="9" t="n">
        <v>13461.26</v>
      </c>
      <c r="F160" s="8" t="n">
        <v>46065</v>
      </c>
      <c r="G160" s="8" t="n">
        <v>46090</v>
      </c>
      <c r="H160" s="10" t="n">
        <v>25</v>
      </c>
      <c r="I160" s="11" t="n">
        <f aca="false">H160*E160</f>
        <v>336531.5</v>
      </c>
    </row>
    <row r="161" customFormat="false" ht="13.8" hidden="false" customHeight="false" outlineLevel="0" collapsed="false">
      <c r="A161" s="7" t="s">
        <v>398</v>
      </c>
      <c r="B161" s="8" t="n">
        <v>46007</v>
      </c>
      <c r="C161" s="7" t="s">
        <v>204</v>
      </c>
      <c r="D161" s="7" t="s">
        <v>399</v>
      </c>
      <c r="E161" s="9" t="n">
        <v>77.68</v>
      </c>
      <c r="F161" s="8" t="n">
        <v>46037</v>
      </c>
      <c r="G161" s="8" t="n">
        <v>46035</v>
      </c>
      <c r="H161" s="10" t="n">
        <v>-2</v>
      </c>
      <c r="I161" s="11" t="n">
        <f aca="false">H161*E161</f>
        <v>-155.36</v>
      </c>
    </row>
    <row r="162" customFormat="false" ht="13.8" hidden="false" customHeight="false" outlineLevel="0" collapsed="false">
      <c r="A162" s="7" t="s">
        <v>24</v>
      </c>
      <c r="B162" s="8" t="n">
        <v>46051</v>
      </c>
      <c r="C162" s="7" t="s">
        <v>400</v>
      </c>
      <c r="D162" s="7" t="s">
        <v>401</v>
      </c>
      <c r="E162" s="9" t="n">
        <v>680</v>
      </c>
      <c r="F162" s="8" t="n">
        <v>46081</v>
      </c>
      <c r="G162" s="8" t="n">
        <v>46072</v>
      </c>
      <c r="H162" s="10" t="n">
        <v>-9</v>
      </c>
      <c r="I162" s="11" t="n">
        <f aca="false">H162*E162</f>
        <v>-6120</v>
      </c>
    </row>
    <row r="163" customFormat="false" ht="13.8" hidden="false" customHeight="false" outlineLevel="0" collapsed="false">
      <c r="A163" s="7" t="s">
        <v>402</v>
      </c>
      <c r="B163" s="8" t="n">
        <v>46014</v>
      </c>
      <c r="C163" s="7" t="s">
        <v>111</v>
      </c>
      <c r="D163" s="7" t="s">
        <v>403</v>
      </c>
      <c r="E163" s="9" t="n">
        <v>2874.2</v>
      </c>
      <c r="F163" s="8" t="n">
        <v>46044</v>
      </c>
      <c r="G163" s="8" t="n">
        <v>46093</v>
      </c>
      <c r="H163" s="10" t="n">
        <v>49</v>
      </c>
      <c r="I163" s="11" t="n">
        <f aca="false">H163*E163</f>
        <v>140835.8</v>
      </c>
    </row>
    <row r="164" customFormat="false" ht="13.8" hidden="false" customHeight="false" outlineLevel="0" collapsed="false">
      <c r="A164" s="7" t="s">
        <v>21</v>
      </c>
      <c r="B164" s="8" t="n">
        <v>46059</v>
      </c>
      <c r="C164" s="7" t="s">
        <v>145</v>
      </c>
      <c r="D164" s="7" t="s">
        <v>404</v>
      </c>
      <c r="E164" s="9" t="n">
        <v>360</v>
      </c>
      <c r="F164" s="8" t="n">
        <v>46089</v>
      </c>
      <c r="G164" s="8" t="n">
        <v>46090</v>
      </c>
      <c r="H164" s="10" t="n">
        <v>1</v>
      </c>
      <c r="I164" s="11" t="n">
        <f aca="false">H164*E164</f>
        <v>360</v>
      </c>
    </row>
    <row r="165" customFormat="false" ht="13.8" hidden="false" customHeight="false" outlineLevel="0" collapsed="false">
      <c r="A165" s="7" t="s">
        <v>405</v>
      </c>
      <c r="B165" s="8" t="n">
        <v>46073</v>
      </c>
      <c r="C165" s="7" t="s">
        <v>68</v>
      </c>
      <c r="D165" s="7" t="s">
        <v>406</v>
      </c>
      <c r="E165" s="9" t="n">
        <v>9346.99</v>
      </c>
      <c r="F165" s="8" t="n">
        <v>46103</v>
      </c>
      <c r="G165" s="8" t="n">
        <v>46091</v>
      </c>
      <c r="H165" s="10" t="n">
        <v>-12</v>
      </c>
      <c r="I165" s="11" t="n">
        <f aca="false">H165*E165</f>
        <v>-112163.88</v>
      </c>
    </row>
    <row r="166" customFormat="false" ht="13.8" hidden="false" customHeight="false" outlineLevel="0" collapsed="false">
      <c r="A166" s="7" t="s">
        <v>407</v>
      </c>
      <c r="B166" s="8" t="n">
        <v>46030</v>
      </c>
      <c r="C166" s="7" t="s">
        <v>408</v>
      </c>
      <c r="D166" s="7" t="s">
        <v>409</v>
      </c>
      <c r="E166" s="9" t="n">
        <v>114.06</v>
      </c>
      <c r="F166" s="8" t="n">
        <v>46060</v>
      </c>
      <c r="G166" s="8" t="n">
        <v>46043</v>
      </c>
      <c r="H166" s="10" t="n">
        <v>-17</v>
      </c>
      <c r="I166" s="11" t="n">
        <f aca="false">H166*E166</f>
        <v>-1939.02</v>
      </c>
    </row>
    <row r="167" customFormat="false" ht="13.8" hidden="false" customHeight="false" outlineLevel="0" collapsed="false">
      <c r="A167" s="7" t="s">
        <v>410</v>
      </c>
      <c r="B167" s="8" t="n">
        <v>46014</v>
      </c>
      <c r="C167" s="7" t="s">
        <v>19</v>
      </c>
      <c r="D167" s="7" t="s">
        <v>411</v>
      </c>
      <c r="E167" s="9" t="n">
        <v>901</v>
      </c>
      <c r="F167" s="8" t="n">
        <v>46038</v>
      </c>
      <c r="G167" s="8" t="n">
        <v>46041</v>
      </c>
      <c r="H167" s="10" t="n">
        <v>3</v>
      </c>
      <c r="I167" s="11" t="n">
        <f aca="false">H167*E167</f>
        <v>2703</v>
      </c>
    </row>
    <row r="168" customFormat="false" ht="13.8" hidden="false" customHeight="false" outlineLevel="0" collapsed="false">
      <c r="A168" s="7" t="s">
        <v>412</v>
      </c>
      <c r="B168" s="8" t="n">
        <v>46027</v>
      </c>
      <c r="C168" s="7" t="s">
        <v>413</v>
      </c>
      <c r="D168" s="7" t="s">
        <v>414</v>
      </c>
      <c r="E168" s="9" t="n">
        <v>274</v>
      </c>
      <c r="F168" s="8" t="n">
        <v>46057</v>
      </c>
      <c r="G168" s="8" t="n">
        <v>46066</v>
      </c>
      <c r="H168" s="10" t="n">
        <v>9</v>
      </c>
      <c r="I168" s="11" t="n">
        <f aca="false">H168*E168</f>
        <v>2466</v>
      </c>
    </row>
    <row r="169" customFormat="false" ht="13.8" hidden="false" customHeight="false" outlineLevel="0" collapsed="false">
      <c r="A169" s="7" t="s">
        <v>415</v>
      </c>
      <c r="B169" s="8" t="n">
        <v>46007</v>
      </c>
      <c r="C169" s="7" t="s">
        <v>204</v>
      </c>
      <c r="D169" s="7" t="s">
        <v>416</v>
      </c>
      <c r="E169" s="9" t="n">
        <v>753.61</v>
      </c>
      <c r="F169" s="8" t="n">
        <v>46037</v>
      </c>
      <c r="G169" s="8" t="n">
        <v>46035</v>
      </c>
      <c r="H169" s="10" t="n">
        <v>-2</v>
      </c>
      <c r="I169" s="11" t="n">
        <f aca="false">H169*E169</f>
        <v>-1507.22</v>
      </c>
    </row>
    <row r="170" customFormat="false" ht="13.8" hidden="false" customHeight="false" outlineLevel="0" collapsed="false">
      <c r="A170" s="7" t="s">
        <v>417</v>
      </c>
      <c r="B170" s="8" t="n">
        <v>46027</v>
      </c>
      <c r="C170" s="7" t="s">
        <v>10</v>
      </c>
      <c r="D170" s="7" t="s">
        <v>418</v>
      </c>
      <c r="E170" s="9" t="n">
        <v>581.25</v>
      </c>
      <c r="F170" s="8" t="n">
        <v>46057</v>
      </c>
      <c r="G170" s="8" t="n">
        <v>46073</v>
      </c>
      <c r="H170" s="10" t="n">
        <v>16</v>
      </c>
      <c r="I170" s="11" t="n">
        <f aca="false">H170*E170</f>
        <v>9300</v>
      </c>
    </row>
    <row r="171" customFormat="false" ht="13.8" hidden="false" customHeight="false" outlineLevel="0" collapsed="false">
      <c r="A171" s="7" t="s">
        <v>419</v>
      </c>
      <c r="B171" s="8" t="n">
        <v>46017</v>
      </c>
      <c r="C171" s="7" t="s">
        <v>400</v>
      </c>
      <c r="D171" s="7" t="s">
        <v>420</v>
      </c>
      <c r="E171" s="9" t="n">
        <v>2040</v>
      </c>
      <c r="F171" s="8" t="n">
        <v>46047</v>
      </c>
      <c r="G171" s="8" t="n">
        <v>46069</v>
      </c>
      <c r="H171" s="10" t="n">
        <v>22</v>
      </c>
      <c r="I171" s="11" t="n">
        <f aca="false">H171*E171</f>
        <v>44880</v>
      </c>
    </row>
    <row r="172" customFormat="false" ht="13.8" hidden="false" customHeight="false" outlineLevel="0" collapsed="false">
      <c r="A172" s="7" t="s">
        <v>421</v>
      </c>
      <c r="B172" s="8" t="n">
        <v>46058</v>
      </c>
      <c r="C172" s="7" t="s">
        <v>106</v>
      </c>
      <c r="D172" s="7" t="s">
        <v>422</v>
      </c>
      <c r="E172" s="9" t="n">
        <v>3635.61</v>
      </c>
      <c r="F172" s="8" t="n">
        <v>46088</v>
      </c>
      <c r="G172" s="8" t="n">
        <v>46073</v>
      </c>
      <c r="H172" s="10" t="n">
        <v>-15</v>
      </c>
      <c r="I172" s="11" t="n">
        <f aca="false">H172*E172</f>
        <v>-54534.15</v>
      </c>
    </row>
    <row r="173" customFormat="false" ht="13.8" hidden="false" customHeight="false" outlineLevel="0" collapsed="false">
      <c r="A173" s="7" t="s">
        <v>423</v>
      </c>
      <c r="B173" s="8" t="n">
        <v>46090</v>
      </c>
      <c r="C173" s="7" t="s">
        <v>163</v>
      </c>
      <c r="D173" s="7" t="s">
        <v>424</v>
      </c>
      <c r="E173" s="9" t="n">
        <v>6300</v>
      </c>
      <c r="F173" s="8" t="n">
        <v>46120</v>
      </c>
      <c r="G173" s="8" t="n">
        <v>46108</v>
      </c>
      <c r="H173" s="10" t="n">
        <v>-12</v>
      </c>
      <c r="I173" s="11" t="n">
        <f aca="false">H173*E173</f>
        <v>-75600</v>
      </c>
    </row>
    <row r="174" customFormat="false" ht="13.8" hidden="false" customHeight="false" outlineLevel="0" collapsed="false">
      <c r="A174" s="7" t="s">
        <v>425</v>
      </c>
      <c r="B174" s="8" t="n">
        <v>46036</v>
      </c>
      <c r="C174" s="7" t="s">
        <v>426</v>
      </c>
      <c r="D174" s="7" t="s">
        <v>427</v>
      </c>
      <c r="E174" s="9" t="n">
        <v>615</v>
      </c>
      <c r="F174" s="8" t="n">
        <v>46066</v>
      </c>
      <c r="G174" s="8" t="n">
        <v>46042</v>
      </c>
      <c r="H174" s="10" t="n">
        <v>-24</v>
      </c>
      <c r="I174" s="11" t="n">
        <f aca="false">H174*E174</f>
        <v>-14760</v>
      </c>
    </row>
    <row r="175" customFormat="false" ht="13.8" hidden="false" customHeight="false" outlineLevel="0" collapsed="false">
      <c r="A175" s="7" t="s">
        <v>428</v>
      </c>
      <c r="B175" s="8" t="n">
        <v>46028</v>
      </c>
      <c r="C175" s="7" t="s">
        <v>429</v>
      </c>
      <c r="D175" s="7" t="s">
        <v>430</v>
      </c>
      <c r="E175" s="9" t="n">
        <v>445.5</v>
      </c>
      <c r="F175" s="8" t="n">
        <v>46058</v>
      </c>
      <c r="G175" s="8" t="n">
        <v>46062</v>
      </c>
      <c r="H175" s="10" t="n">
        <v>4</v>
      </c>
      <c r="I175" s="11" t="n">
        <f aca="false">H175*E175</f>
        <v>1782</v>
      </c>
    </row>
    <row r="176" customFormat="false" ht="13.8" hidden="false" customHeight="false" outlineLevel="0" collapsed="false">
      <c r="A176" s="7" t="s">
        <v>24</v>
      </c>
      <c r="B176" s="8" t="n">
        <v>46024</v>
      </c>
      <c r="C176" s="7" t="s">
        <v>22</v>
      </c>
      <c r="D176" s="7" t="s">
        <v>431</v>
      </c>
      <c r="E176" s="9" t="n">
        <v>800</v>
      </c>
      <c r="F176" s="8" t="n">
        <v>46054</v>
      </c>
      <c r="G176" s="8" t="n">
        <v>46097</v>
      </c>
      <c r="H176" s="10" t="n">
        <v>43</v>
      </c>
      <c r="I176" s="11" t="n">
        <f aca="false">H176*E176</f>
        <v>34400</v>
      </c>
    </row>
    <row r="177" customFormat="false" ht="13.8" hidden="false" customHeight="false" outlineLevel="0" collapsed="false">
      <c r="A177" s="7" t="s">
        <v>432</v>
      </c>
      <c r="B177" s="8" t="n">
        <v>46024</v>
      </c>
      <c r="C177" s="7" t="s">
        <v>429</v>
      </c>
      <c r="D177" s="7" t="s">
        <v>433</v>
      </c>
      <c r="E177" s="9" t="n">
        <v>309.78</v>
      </c>
      <c r="F177" s="8" t="n">
        <v>46054</v>
      </c>
      <c r="G177" s="8" t="n">
        <v>46062</v>
      </c>
      <c r="H177" s="10" t="n">
        <v>8</v>
      </c>
      <c r="I177" s="11" t="n">
        <f aca="false">H177*E177</f>
        <v>2478.24</v>
      </c>
    </row>
    <row r="178" customFormat="false" ht="13.8" hidden="false" customHeight="false" outlineLevel="0" collapsed="false">
      <c r="A178" s="7" t="s">
        <v>434</v>
      </c>
      <c r="B178" s="8" t="n">
        <v>46081</v>
      </c>
      <c r="C178" s="7" t="s">
        <v>435</v>
      </c>
      <c r="D178" s="7" t="s">
        <v>436</v>
      </c>
      <c r="E178" s="9" t="n">
        <v>2664.48</v>
      </c>
      <c r="F178" s="8" t="n">
        <v>46111</v>
      </c>
      <c r="G178" s="8" t="n">
        <v>46097</v>
      </c>
      <c r="H178" s="10" t="n">
        <v>-14</v>
      </c>
      <c r="I178" s="11" t="n">
        <f aca="false">H178*E178</f>
        <v>-37302.72</v>
      </c>
    </row>
    <row r="179" customFormat="false" ht="13.8" hidden="false" customHeight="false" outlineLevel="0" collapsed="false">
      <c r="A179" s="7" t="s">
        <v>437</v>
      </c>
      <c r="B179" s="8" t="n">
        <v>46052</v>
      </c>
      <c r="C179" s="7" t="s">
        <v>438</v>
      </c>
      <c r="D179" s="7" t="s">
        <v>439</v>
      </c>
      <c r="E179" s="9" t="n">
        <v>4753</v>
      </c>
      <c r="F179" s="8" t="n">
        <v>46082</v>
      </c>
      <c r="G179" s="8" t="n">
        <v>46076</v>
      </c>
      <c r="H179" s="10" t="n">
        <v>-6</v>
      </c>
      <c r="I179" s="11" t="n">
        <f aca="false">H179*E179</f>
        <v>-28518</v>
      </c>
    </row>
    <row r="180" customFormat="false" ht="13.8" hidden="false" customHeight="false" outlineLevel="0" collapsed="false">
      <c r="A180" s="7" t="s">
        <v>440</v>
      </c>
      <c r="B180" s="8" t="n">
        <v>46084</v>
      </c>
      <c r="C180" s="7" t="s">
        <v>441</v>
      </c>
      <c r="D180" s="7" t="s">
        <v>442</v>
      </c>
      <c r="E180" s="9" t="n">
        <v>756</v>
      </c>
      <c r="F180" s="8" t="n">
        <v>46114</v>
      </c>
      <c r="G180" s="8" t="n">
        <v>46111</v>
      </c>
      <c r="H180" s="10" t="n">
        <v>-3</v>
      </c>
      <c r="I180" s="11" t="n">
        <f aca="false">H180*E180</f>
        <v>-2268</v>
      </c>
    </row>
    <row r="181" customFormat="false" ht="13.8" hidden="false" customHeight="false" outlineLevel="0" collapsed="false">
      <c r="A181" s="7" t="s">
        <v>443</v>
      </c>
      <c r="B181" s="8" t="n">
        <v>46037</v>
      </c>
      <c r="C181" s="7" t="s">
        <v>83</v>
      </c>
      <c r="D181" s="7" t="s">
        <v>444</v>
      </c>
      <c r="E181" s="9" t="n">
        <v>5317.96</v>
      </c>
      <c r="F181" s="8" t="n">
        <v>46067</v>
      </c>
      <c r="G181" s="8" t="n">
        <v>46064</v>
      </c>
      <c r="H181" s="10" t="n">
        <v>-3</v>
      </c>
      <c r="I181" s="11" t="n">
        <f aca="false">H181*E181</f>
        <v>-15953.88</v>
      </c>
    </row>
    <row r="182" customFormat="false" ht="13.8" hidden="false" customHeight="false" outlineLevel="0" collapsed="false">
      <c r="A182" s="7" t="s">
        <v>445</v>
      </c>
      <c r="B182" s="8" t="n">
        <v>46079</v>
      </c>
      <c r="C182" s="7" t="s">
        <v>97</v>
      </c>
      <c r="D182" s="7" t="s">
        <v>446</v>
      </c>
      <c r="E182" s="9" t="n">
        <v>502.65</v>
      </c>
      <c r="F182" s="8" t="n">
        <v>46109</v>
      </c>
      <c r="G182" s="8" t="n">
        <v>46092</v>
      </c>
      <c r="H182" s="10" t="n">
        <v>-17</v>
      </c>
      <c r="I182" s="11" t="n">
        <f aca="false">H182*E182</f>
        <v>-8545.05</v>
      </c>
    </row>
    <row r="183" customFormat="false" ht="13.8" hidden="false" customHeight="false" outlineLevel="0" collapsed="false">
      <c r="A183" s="7" t="s">
        <v>447</v>
      </c>
      <c r="B183" s="8" t="n">
        <v>46084</v>
      </c>
      <c r="C183" s="7" t="s">
        <v>332</v>
      </c>
      <c r="D183" s="7" t="s">
        <v>448</v>
      </c>
      <c r="E183" s="9" t="n">
        <v>675.44</v>
      </c>
      <c r="F183" s="8" t="n">
        <v>46114</v>
      </c>
      <c r="G183" s="8" t="n">
        <v>46099</v>
      </c>
      <c r="H183" s="10" t="n">
        <v>-15</v>
      </c>
      <c r="I183" s="11" t="n">
        <f aca="false">H183*E183</f>
        <v>-10131.6</v>
      </c>
    </row>
    <row r="184" customFormat="false" ht="13.8" hidden="false" customHeight="false" outlineLevel="0" collapsed="false">
      <c r="A184" s="7" t="s">
        <v>449</v>
      </c>
      <c r="B184" s="8" t="n">
        <v>46095</v>
      </c>
      <c r="C184" s="7" t="s">
        <v>68</v>
      </c>
      <c r="D184" s="7" t="s">
        <v>450</v>
      </c>
      <c r="E184" s="9" t="n">
        <v>6484.25</v>
      </c>
      <c r="F184" s="8" t="n">
        <v>46125</v>
      </c>
      <c r="G184" s="8" t="n">
        <v>46112</v>
      </c>
      <c r="H184" s="10" t="n">
        <v>-13</v>
      </c>
      <c r="I184" s="11" t="n">
        <f aca="false">H184*E184</f>
        <v>-84295.25</v>
      </c>
    </row>
    <row r="185" customFormat="false" ht="13.8" hidden="false" customHeight="false" outlineLevel="0" collapsed="false">
      <c r="A185" s="7" t="s">
        <v>451</v>
      </c>
      <c r="B185" s="8" t="n">
        <v>46024</v>
      </c>
      <c r="C185" s="7" t="s">
        <v>71</v>
      </c>
      <c r="D185" s="7" t="s">
        <v>452</v>
      </c>
      <c r="E185" s="9" t="n">
        <v>14059</v>
      </c>
      <c r="F185" s="8" t="n">
        <v>46054</v>
      </c>
      <c r="G185" s="8" t="n">
        <v>46093</v>
      </c>
      <c r="H185" s="10" t="n">
        <v>39</v>
      </c>
      <c r="I185" s="11" t="n">
        <f aca="false">H185*E185</f>
        <v>548301</v>
      </c>
    </row>
    <row r="186" customFormat="false" ht="13.8" hidden="false" customHeight="false" outlineLevel="0" collapsed="false">
      <c r="A186" s="7" t="s">
        <v>453</v>
      </c>
      <c r="B186" s="8" t="n">
        <v>46013</v>
      </c>
      <c r="C186" s="7" t="s">
        <v>454</v>
      </c>
      <c r="D186" s="7" t="s">
        <v>455</v>
      </c>
      <c r="E186" s="9" t="n">
        <v>4377.36</v>
      </c>
      <c r="F186" s="8" t="n">
        <v>46043</v>
      </c>
      <c r="G186" s="8" t="n">
        <v>46066</v>
      </c>
      <c r="H186" s="10" t="n">
        <v>23</v>
      </c>
      <c r="I186" s="11" t="n">
        <f aca="false">H186*E186</f>
        <v>100679.28</v>
      </c>
    </row>
    <row r="187" customFormat="false" ht="13.8" hidden="false" customHeight="false" outlineLevel="0" collapsed="false">
      <c r="A187" s="7" t="s">
        <v>456</v>
      </c>
      <c r="B187" s="8" t="n">
        <v>46039</v>
      </c>
      <c r="C187" s="7" t="s">
        <v>204</v>
      </c>
      <c r="D187" s="7" t="s">
        <v>457</v>
      </c>
      <c r="E187" s="9" t="n">
        <v>541.83</v>
      </c>
      <c r="F187" s="8" t="n">
        <v>46069</v>
      </c>
      <c r="G187" s="8" t="n">
        <v>46059</v>
      </c>
      <c r="H187" s="10" t="n">
        <v>-10</v>
      </c>
      <c r="I187" s="11" t="n">
        <f aca="false">H187*E187</f>
        <v>-5418.3</v>
      </c>
    </row>
    <row r="188" customFormat="false" ht="13.8" hidden="false" customHeight="false" outlineLevel="0" collapsed="false">
      <c r="A188" s="7" t="s">
        <v>458</v>
      </c>
      <c r="B188" s="8" t="n">
        <v>46039</v>
      </c>
      <c r="C188" s="7" t="s">
        <v>204</v>
      </c>
      <c r="D188" s="7" t="s">
        <v>459</v>
      </c>
      <c r="E188" s="9" t="n">
        <v>4243.77</v>
      </c>
      <c r="F188" s="8" t="n">
        <v>46069</v>
      </c>
      <c r="G188" s="8" t="n">
        <v>46059</v>
      </c>
      <c r="H188" s="10" t="n">
        <v>-10</v>
      </c>
      <c r="I188" s="11" t="n">
        <f aca="false">H188*E188</f>
        <v>-42437.7</v>
      </c>
    </row>
    <row r="189" customFormat="false" ht="13.8" hidden="false" customHeight="false" outlineLevel="0" collapsed="false">
      <c r="A189" s="7" t="s">
        <v>460</v>
      </c>
      <c r="B189" s="8" t="n">
        <v>46039</v>
      </c>
      <c r="C189" s="7" t="s">
        <v>204</v>
      </c>
      <c r="D189" s="7" t="s">
        <v>461</v>
      </c>
      <c r="E189" s="9" t="n">
        <v>1943.24</v>
      </c>
      <c r="F189" s="8" t="n">
        <v>46069</v>
      </c>
      <c r="G189" s="8" t="n">
        <v>46059</v>
      </c>
      <c r="H189" s="10" t="n">
        <v>-10</v>
      </c>
      <c r="I189" s="11" t="n">
        <f aca="false">H189*E189</f>
        <v>-19432.4</v>
      </c>
    </row>
    <row r="190" customFormat="false" ht="13.8" hidden="false" customHeight="false" outlineLevel="0" collapsed="false">
      <c r="A190" s="7" t="s">
        <v>462</v>
      </c>
      <c r="B190" s="8" t="n">
        <v>46055</v>
      </c>
      <c r="C190" s="7" t="s">
        <v>463</v>
      </c>
      <c r="D190" s="7" t="s">
        <v>464</v>
      </c>
      <c r="E190" s="9" t="n">
        <v>6360</v>
      </c>
      <c r="F190" s="8" t="n">
        <v>46085</v>
      </c>
      <c r="G190" s="8" t="n">
        <v>46058</v>
      </c>
      <c r="H190" s="10" t="n">
        <v>-27</v>
      </c>
      <c r="I190" s="11" t="n">
        <f aca="false">H190*E190</f>
        <v>-171720</v>
      </c>
    </row>
    <row r="191" customFormat="false" ht="13.8" hidden="false" customHeight="false" outlineLevel="0" collapsed="false">
      <c r="A191" s="7" t="s">
        <v>465</v>
      </c>
      <c r="B191" s="8" t="n">
        <v>46035</v>
      </c>
      <c r="C191" s="7" t="s">
        <v>293</v>
      </c>
      <c r="D191" s="7" t="s">
        <v>466</v>
      </c>
      <c r="E191" s="9" t="n">
        <v>495</v>
      </c>
      <c r="F191" s="8" t="n">
        <v>46065</v>
      </c>
      <c r="G191" s="8" t="n">
        <v>46071</v>
      </c>
      <c r="H191" s="10" t="n">
        <v>6</v>
      </c>
      <c r="I191" s="11" t="n">
        <f aca="false">H191*E191</f>
        <v>2970</v>
      </c>
    </row>
    <row r="192" customFormat="false" ht="13.8" hidden="false" customHeight="false" outlineLevel="0" collapsed="false">
      <c r="A192" s="7" t="s">
        <v>467</v>
      </c>
      <c r="B192" s="8" t="n">
        <v>46094</v>
      </c>
      <c r="C192" s="7" t="s">
        <v>68</v>
      </c>
      <c r="D192" s="7" t="s">
        <v>468</v>
      </c>
      <c r="E192" s="9" t="n">
        <v>1338.26</v>
      </c>
      <c r="F192" s="8" t="n">
        <v>46124</v>
      </c>
      <c r="G192" s="8" t="n">
        <v>46112</v>
      </c>
      <c r="H192" s="10" t="n">
        <v>-12</v>
      </c>
      <c r="I192" s="11" t="n">
        <f aca="false">H192*E192</f>
        <v>-16059.12</v>
      </c>
    </row>
    <row r="193" customFormat="false" ht="13.8" hidden="false" customHeight="false" outlineLevel="0" collapsed="false">
      <c r="A193" s="7" t="s">
        <v>469</v>
      </c>
      <c r="B193" s="8" t="n">
        <v>46064</v>
      </c>
      <c r="C193" s="7" t="s">
        <v>45</v>
      </c>
      <c r="D193" s="7" t="s">
        <v>470</v>
      </c>
      <c r="E193" s="9" t="n">
        <v>98.98</v>
      </c>
      <c r="F193" s="8" t="n">
        <v>46094</v>
      </c>
      <c r="G193" s="8" t="n">
        <v>46093</v>
      </c>
      <c r="H193" s="10" t="n">
        <v>-1</v>
      </c>
      <c r="I193" s="11" t="n">
        <f aca="false">H193*E193</f>
        <v>-98.98</v>
      </c>
    </row>
    <row r="194" customFormat="false" ht="13.8" hidden="false" customHeight="false" outlineLevel="0" collapsed="false">
      <c r="A194" s="7" t="s">
        <v>471</v>
      </c>
      <c r="B194" s="8" t="n">
        <v>46087</v>
      </c>
      <c r="C194" s="7" t="s">
        <v>145</v>
      </c>
      <c r="D194" s="7" t="s">
        <v>472</v>
      </c>
      <c r="E194" s="9" t="n">
        <v>179</v>
      </c>
      <c r="F194" s="8" t="n">
        <v>46117</v>
      </c>
      <c r="G194" s="8" t="n">
        <v>46092</v>
      </c>
      <c r="H194" s="10" t="n">
        <v>-25</v>
      </c>
      <c r="I194" s="11" t="n">
        <f aca="false">H194*E194</f>
        <v>-4475</v>
      </c>
    </row>
    <row r="195" customFormat="false" ht="13.8" hidden="false" customHeight="false" outlineLevel="0" collapsed="false">
      <c r="A195" s="7" t="s">
        <v>473</v>
      </c>
      <c r="B195" s="8" t="n">
        <v>46084</v>
      </c>
      <c r="C195" s="7" t="s">
        <v>209</v>
      </c>
      <c r="D195" s="7" t="s">
        <v>474</v>
      </c>
      <c r="E195" s="9" t="n">
        <v>245.9</v>
      </c>
      <c r="F195" s="8" t="n">
        <v>46114</v>
      </c>
      <c r="G195" s="8" t="n">
        <v>46093</v>
      </c>
      <c r="H195" s="10" t="n">
        <v>-21</v>
      </c>
      <c r="I195" s="11" t="n">
        <f aca="false">H195*E195</f>
        <v>-5163.9</v>
      </c>
    </row>
    <row r="196" customFormat="false" ht="13.8" hidden="false" customHeight="false" outlineLevel="0" collapsed="false">
      <c r="A196" s="7" t="s">
        <v>475</v>
      </c>
      <c r="B196" s="8" t="n">
        <v>46038</v>
      </c>
      <c r="C196" s="7" t="s">
        <v>204</v>
      </c>
      <c r="D196" s="7" t="s">
        <v>476</v>
      </c>
      <c r="E196" s="9" t="n">
        <v>738.13</v>
      </c>
      <c r="F196" s="8" t="n">
        <v>46068</v>
      </c>
      <c r="G196" s="8" t="n">
        <v>46059</v>
      </c>
      <c r="H196" s="10" t="n">
        <v>-9</v>
      </c>
      <c r="I196" s="11" t="n">
        <f aca="false">H196*E196</f>
        <v>-6643.17</v>
      </c>
    </row>
    <row r="197" customFormat="false" ht="13.8" hidden="false" customHeight="false" outlineLevel="0" collapsed="false">
      <c r="A197" s="7" t="s">
        <v>477</v>
      </c>
      <c r="B197" s="8" t="n">
        <v>46052</v>
      </c>
      <c r="C197" s="7" t="s">
        <v>34</v>
      </c>
      <c r="D197" s="7" t="s">
        <v>478</v>
      </c>
      <c r="E197" s="9" t="n">
        <v>2.05</v>
      </c>
      <c r="F197" s="8" t="n">
        <v>46082</v>
      </c>
      <c r="G197" s="8" t="n">
        <v>46084</v>
      </c>
      <c r="H197" s="10" t="n">
        <v>2</v>
      </c>
      <c r="I197" s="11" t="n">
        <f aca="false">H197*E197</f>
        <v>4.1</v>
      </c>
    </row>
    <row r="198" customFormat="false" ht="13.8" hidden="false" customHeight="false" outlineLevel="0" collapsed="false">
      <c r="A198" s="7" t="s">
        <v>479</v>
      </c>
      <c r="B198" s="8" t="n">
        <v>46034</v>
      </c>
      <c r="C198" s="7" t="s">
        <v>480</v>
      </c>
      <c r="D198" s="7" t="s">
        <v>481</v>
      </c>
      <c r="E198" s="9" t="n">
        <v>100</v>
      </c>
      <c r="F198" s="8" t="n">
        <v>46064</v>
      </c>
      <c r="G198" s="8" t="n">
        <v>46052</v>
      </c>
      <c r="H198" s="10" t="n">
        <v>-12</v>
      </c>
      <c r="I198" s="11" t="n">
        <f aca="false">H198*E198</f>
        <v>-1200</v>
      </c>
    </row>
    <row r="199" customFormat="false" ht="13.8" hidden="false" customHeight="false" outlineLevel="0" collapsed="false">
      <c r="A199" s="7" t="s">
        <v>482</v>
      </c>
      <c r="B199" s="8" t="n">
        <v>46007</v>
      </c>
      <c r="C199" s="7" t="s">
        <v>204</v>
      </c>
      <c r="D199" s="7" t="s">
        <v>483</v>
      </c>
      <c r="E199" s="9" t="n">
        <v>97.49</v>
      </c>
      <c r="F199" s="8" t="n">
        <v>46037</v>
      </c>
      <c r="G199" s="8" t="n">
        <v>46035</v>
      </c>
      <c r="H199" s="10" t="n">
        <v>-2</v>
      </c>
      <c r="I199" s="11" t="n">
        <f aca="false">H199*E199</f>
        <v>-194.98</v>
      </c>
    </row>
    <row r="200" customFormat="false" ht="13.8" hidden="false" customHeight="false" outlineLevel="0" collapsed="false">
      <c r="A200" s="7" t="s">
        <v>484</v>
      </c>
      <c r="B200" s="8" t="n">
        <v>46035</v>
      </c>
      <c r="C200" s="7" t="s">
        <v>293</v>
      </c>
      <c r="D200" s="7" t="s">
        <v>485</v>
      </c>
      <c r="E200" s="9" t="n">
        <v>495</v>
      </c>
      <c r="F200" s="8" t="n">
        <v>46065</v>
      </c>
      <c r="G200" s="8" t="n">
        <v>46071</v>
      </c>
      <c r="H200" s="10" t="n">
        <v>6</v>
      </c>
      <c r="I200" s="11" t="n">
        <f aca="false">H200*E200</f>
        <v>2970</v>
      </c>
    </row>
    <row r="201" customFormat="false" ht="13.8" hidden="false" customHeight="false" outlineLevel="0" collapsed="false">
      <c r="A201" s="7" t="s">
        <v>412</v>
      </c>
      <c r="B201" s="8" t="n">
        <v>46064</v>
      </c>
      <c r="C201" s="7" t="s">
        <v>184</v>
      </c>
      <c r="D201" s="7" t="s">
        <v>486</v>
      </c>
      <c r="E201" s="9" t="n">
        <v>19790</v>
      </c>
      <c r="F201" s="8" t="n">
        <v>46094</v>
      </c>
      <c r="G201" s="8" t="n">
        <v>46072</v>
      </c>
      <c r="H201" s="10" t="n">
        <v>-22</v>
      </c>
      <c r="I201" s="11" t="n">
        <f aca="false">H201*E201</f>
        <v>-435380</v>
      </c>
    </row>
    <row r="202" customFormat="false" ht="13.8" hidden="false" customHeight="false" outlineLevel="0" collapsed="false">
      <c r="A202" s="7" t="s">
        <v>487</v>
      </c>
      <c r="B202" s="8" t="n">
        <v>46007</v>
      </c>
      <c r="C202" s="7" t="s">
        <v>204</v>
      </c>
      <c r="D202" s="7" t="s">
        <v>488</v>
      </c>
      <c r="E202" s="9" t="n">
        <v>151.47</v>
      </c>
      <c r="F202" s="8" t="n">
        <v>46037</v>
      </c>
      <c r="G202" s="8" t="n">
        <v>46035</v>
      </c>
      <c r="H202" s="10" t="n">
        <v>-2</v>
      </c>
      <c r="I202" s="11" t="n">
        <f aca="false">H202*E202</f>
        <v>-302.94</v>
      </c>
    </row>
    <row r="203" customFormat="false" ht="13.8" hidden="false" customHeight="false" outlineLevel="0" collapsed="false">
      <c r="A203" s="7" t="s">
        <v>489</v>
      </c>
      <c r="B203" s="8" t="n">
        <v>46055</v>
      </c>
      <c r="C203" s="7" t="s">
        <v>303</v>
      </c>
      <c r="D203" s="7" t="s">
        <v>490</v>
      </c>
      <c r="E203" s="9" t="n">
        <v>795.5</v>
      </c>
      <c r="F203" s="8" t="n">
        <v>46085</v>
      </c>
      <c r="G203" s="8" t="n">
        <v>46058</v>
      </c>
      <c r="H203" s="10" t="n">
        <v>-27</v>
      </c>
      <c r="I203" s="11" t="n">
        <f aca="false">H203*E203</f>
        <v>-21478.5</v>
      </c>
    </row>
    <row r="204" customFormat="false" ht="13.8" hidden="false" customHeight="false" outlineLevel="0" collapsed="false">
      <c r="A204" s="7" t="s">
        <v>491</v>
      </c>
      <c r="B204" s="8" t="n">
        <v>46039</v>
      </c>
      <c r="C204" s="7" t="s">
        <v>204</v>
      </c>
      <c r="D204" s="7" t="s">
        <v>492</v>
      </c>
      <c r="E204" s="9" t="n">
        <v>7321.7</v>
      </c>
      <c r="F204" s="8" t="n">
        <v>46069</v>
      </c>
      <c r="G204" s="8" t="n">
        <v>46059</v>
      </c>
      <c r="H204" s="10" t="n">
        <v>-10</v>
      </c>
      <c r="I204" s="11" t="n">
        <f aca="false">H204*E204</f>
        <v>-73217</v>
      </c>
    </row>
    <row r="205" customFormat="false" ht="13.8" hidden="false" customHeight="false" outlineLevel="0" collapsed="false">
      <c r="A205" s="7" t="s">
        <v>493</v>
      </c>
      <c r="B205" s="8" t="n">
        <v>46073</v>
      </c>
      <c r="C205" s="7" t="s">
        <v>68</v>
      </c>
      <c r="D205" s="7" t="s">
        <v>494</v>
      </c>
      <c r="E205" s="9" t="n">
        <v>3099.82</v>
      </c>
      <c r="F205" s="8" t="n">
        <v>46103</v>
      </c>
      <c r="G205" s="8" t="n">
        <v>46091</v>
      </c>
      <c r="H205" s="10" t="n">
        <v>-12</v>
      </c>
      <c r="I205" s="11" t="n">
        <f aca="false">H205*E205</f>
        <v>-37197.84</v>
      </c>
    </row>
    <row r="206" customFormat="false" ht="13.8" hidden="false" customHeight="false" outlineLevel="0" collapsed="false">
      <c r="A206" s="7" t="s">
        <v>495</v>
      </c>
      <c r="B206" s="8" t="n">
        <v>46029</v>
      </c>
      <c r="C206" s="7" t="s">
        <v>91</v>
      </c>
      <c r="D206" s="7" t="s">
        <v>496</v>
      </c>
      <c r="E206" s="9" t="n">
        <v>2500</v>
      </c>
      <c r="F206" s="8" t="n">
        <v>46059</v>
      </c>
      <c r="G206" s="8" t="n">
        <v>46072</v>
      </c>
      <c r="H206" s="10" t="n">
        <v>13</v>
      </c>
      <c r="I206" s="11" t="n">
        <f aca="false">H206*E206</f>
        <v>32500</v>
      </c>
    </row>
    <row r="207" customFormat="false" ht="13.8" hidden="false" customHeight="false" outlineLevel="0" collapsed="false">
      <c r="A207" s="7" t="s">
        <v>497</v>
      </c>
      <c r="B207" s="8" t="n">
        <v>46099</v>
      </c>
      <c r="C207" s="7" t="s">
        <v>266</v>
      </c>
      <c r="D207" s="7" t="s">
        <v>498</v>
      </c>
      <c r="E207" s="9" t="n">
        <v>701.42</v>
      </c>
      <c r="F207" s="8" t="n">
        <v>46129</v>
      </c>
      <c r="G207" s="8" t="n">
        <v>46105</v>
      </c>
      <c r="H207" s="10" t="n">
        <v>-24</v>
      </c>
      <c r="I207" s="11" t="n">
        <f aca="false">H207*E207</f>
        <v>-16834.08</v>
      </c>
    </row>
    <row r="208" customFormat="false" ht="13.8" hidden="false" customHeight="false" outlineLevel="0" collapsed="false">
      <c r="A208" s="7" t="s">
        <v>499</v>
      </c>
      <c r="B208" s="8" t="n">
        <v>46010</v>
      </c>
      <c r="C208" s="7" t="s">
        <v>217</v>
      </c>
      <c r="D208" s="7" t="s">
        <v>500</v>
      </c>
      <c r="E208" s="9" t="n">
        <v>867.77</v>
      </c>
      <c r="F208" s="8" t="n">
        <v>46040</v>
      </c>
      <c r="G208" s="8" t="n">
        <v>46066</v>
      </c>
      <c r="H208" s="10" t="n">
        <v>26</v>
      </c>
      <c r="I208" s="11" t="n">
        <f aca="false">H208*E208</f>
        <v>22562.02</v>
      </c>
    </row>
    <row r="209" customFormat="false" ht="13.8" hidden="false" customHeight="false" outlineLevel="0" collapsed="false">
      <c r="A209" s="7" t="s">
        <v>501</v>
      </c>
      <c r="B209" s="8" t="n">
        <v>46013</v>
      </c>
      <c r="C209" s="7" t="s">
        <v>54</v>
      </c>
      <c r="D209" s="7" t="s">
        <v>502</v>
      </c>
      <c r="E209" s="9" t="n">
        <v>379.96</v>
      </c>
      <c r="F209" s="8" t="n">
        <v>46043</v>
      </c>
      <c r="G209" s="8" t="n">
        <v>46069</v>
      </c>
      <c r="H209" s="10" t="n">
        <v>26</v>
      </c>
      <c r="I209" s="11" t="n">
        <f aca="false">H209*E209</f>
        <v>9878.96</v>
      </c>
    </row>
    <row r="210" customFormat="false" ht="13.8" hidden="false" customHeight="false" outlineLevel="0" collapsed="false">
      <c r="A210" s="7" t="s">
        <v>503</v>
      </c>
      <c r="B210" s="8" t="n">
        <v>46034</v>
      </c>
      <c r="C210" s="7" t="s">
        <v>312</v>
      </c>
      <c r="D210" s="7" t="s">
        <v>504</v>
      </c>
      <c r="E210" s="9" t="n">
        <v>1978.35</v>
      </c>
      <c r="F210" s="8" t="n">
        <v>46064</v>
      </c>
      <c r="G210" s="8" t="n">
        <v>46048</v>
      </c>
      <c r="H210" s="10" t="n">
        <v>-16</v>
      </c>
      <c r="I210" s="11" t="n">
        <f aca="false">H210*E210</f>
        <v>-31653.6</v>
      </c>
    </row>
    <row r="211" customFormat="false" ht="13.8" hidden="false" customHeight="false" outlineLevel="0" collapsed="false">
      <c r="A211" s="7" t="s">
        <v>505</v>
      </c>
      <c r="B211" s="8" t="n">
        <v>46107</v>
      </c>
      <c r="C211" s="7" t="s">
        <v>390</v>
      </c>
      <c r="D211" s="7" t="s">
        <v>506</v>
      </c>
      <c r="E211" s="9" t="n">
        <v>900</v>
      </c>
      <c r="F211" s="8" t="n">
        <v>46137</v>
      </c>
      <c r="G211" s="8" t="n">
        <v>46111</v>
      </c>
      <c r="H211" s="10" t="n">
        <v>-26</v>
      </c>
      <c r="I211" s="11" t="n">
        <f aca="false">H211*E211</f>
        <v>-23400</v>
      </c>
    </row>
    <row r="212" customFormat="false" ht="13.8" hidden="false" customHeight="false" outlineLevel="0" collapsed="false">
      <c r="A212" s="7" t="s">
        <v>507</v>
      </c>
      <c r="B212" s="8" t="n">
        <v>46052</v>
      </c>
      <c r="C212" s="7" t="s">
        <v>187</v>
      </c>
      <c r="D212" s="7" t="s">
        <v>508</v>
      </c>
      <c r="E212" s="9" t="n">
        <v>235</v>
      </c>
      <c r="F212" s="8" t="n">
        <v>46082</v>
      </c>
      <c r="G212" s="8" t="n">
        <v>46057</v>
      </c>
      <c r="H212" s="10" t="n">
        <v>-25</v>
      </c>
      <c r="I212" s="11" t="n">
        <f aca="false">H212*E212</f>
        <v>-5875</v>
      </c>
    </row>
    <row r="213" customFormat="false" ht="13.8" hidden="false" customHeight="false" outlineLevel="0" collapsed="false">
      <c r="A213" s="7" t="s">
        <v>509</v>
      </c>
      <c r="B213" s="8" t="n">
        <v>46007</v>
      </c>
      <c r="C213" s="7" t="s">
        <v>204</v>
      </c>
      <c r="D213" s="7" t="s">
        <v>510</v>
      </c>
      <c r="E213" s="9" t="n">
        <v>154.69</v>
      </c>
      <c r="F213" s="8" t="n">
        <v>46037</v>
      </c>
      <c r="G213" s="8" t="n">
        <v>46035</v>
      </c>
      <c r="H213" s="10" t="n">
        <v>-2</v>
      </c>
      <c r="I213" s="11" t="n">
        <f aca="false">H213*E213</f>
        <v>-309.38</v>
      </c>
    </row>
    <row r="214" customFormat="false" ht="13.8" hidden="false" customHeight="false" outlineLevel="0" collapsed="false">
      <c r="A214" s="7" t="s">
        <v>511</v>
      </c>
      <c r="B214" s="8" t="n">
        <v>46005</v>
      </c>
      <c r="C214" s="7" t="s">
        <v>37</v>
      </c>
      <c r="D214" s="7" t="s">
        <v>512</v>
      </c>
      <c r="E214" s="9" t="n">
        <v>304.94</v>
      </c>
      <c r="F214" s="8" t="n">
        <v>46034</v>
      </c>
      <c r="G214" s="8" t="n">
        <v>46044</v>
      </c>
      <c r="H214" s="10" t="n">
        <v>10</v>
      </c>
      <c r="I214" s="11" t="n">
        <f aca="false">H214*E214</f>
        <v>3049.4</v>
      </c>
    </row>
    <row r="215" customFormat="false" ht="13.8" hidden="false" customHeight="false" outlineLevel="0" collapsed="false">
      <c r="A215" s="7" t="s">
        <v>513</v>
      </c>
      <c r="B215" s="8" t="n">
        <v>46007</v>
      </c>
      <c r="C215" s="7" t="s">
        <v>514</v>
      </c>
      <c r="D215" s="7" t="s">
        <v>515</v>
      </c>
      <c r="E215" s="9" t="n">
        <v>1035</v>
      </c>
      <c r="F215" s="8" t="n">
        <v>46037</v>
      </c>
      <c r="G215" s="8" t="n">
        <v>46066</v>
      </c>
      <c r="H215" s="10" t="n">
        <v>29</v>
      </c>
      <c r="I215" s="11" t="n">
        <f aca="false">H215*E215</f>
        <v>30015</v>
      </c>
    </row>
    <row r="216" customFormat="false" ht="13.8" hidden="false" customHeight="false" outlineLevel="0" collapsed="false">
      <c r="A216" s="7" t="s">
        <v>516</v>
      </c>
      <c r="B216" s="8" t="n">
        <v>46073</v>
      </c>
      <c r="C216" s="7" t="s">
        <v>68</v>
      </c>
      <c r="D216" s="7" t="s">
        <v>517</v>
      </c>
      <c r="E216" s="9" t="n">
        <v>1881.45</v>
      </c>
      <c r="F216" s="8" t="n">
        <v>46103</v>
      </c>
      <c r="G216" s="8" t="n">
        <v>46091</v>
      </c>
      <c r="H216" s="10" t="n">
        <v>-12</v>
      </c>
      <c r="I216" s="11" t="n">
        <f aca="false">H216*E216</f>
        <v>-22577.4</v>
      </c>
    </row>
    <row r="217" customFormat="false" ht="13.8" hidden="false" customHeight="false" outlineLevel="0" collapsed="false">
      <c r="A217" s="7" t="s">
        <v>518</v>
      </c>
      <c r="B217" s="8" t="n">
        <v>46020</v>
      </c>
      <c r="C217" s="7" t="s">
        <v>519</v>
      </c>
      <c r="D217" s="7" t="s">
        <v>520</v>
      </c>
      <c r="E217" s="9" t="n">
        <v>575.2</v>
      </c>
      <c r="F217" s="8" t="n">
        <v>46050</v>
      </c>
      <c r="G217" s="8" t="n">
        <v>46034</v>
      </c>
      <c r="H217" s="10" t="n">
        <v>-16</v>
      </c>
      <c r="I217" s="11" t="n">
        <f aca="false">H217*E217</f>
        <v>-9203.2</v>
      </c>
    </row>
    <row r="218" customFormat="false" ht="13.8" hidden="false" customHeight="false" outlineLevel="0" collapsed="false">
      <c r="A218" s="7" t="s">
        <v>521</v>
      </c>
      <c r="B218" s="8" t="n">
        <v>46043</v>
      </c>
      <c r="C218" s="7" t="s">
        <v>522</v>
      </c>
      <c r="D218" s="7" t="s">
        <v>523</v>
      </c>
      <c r="E218" s="9" t="n">
        <v>117728.78</v>
      </c>
      <c r="F218" s="8" t="n">
        <v>46073</v>
      </c>
      <c r="G218" s="8" t="n">
        <v>46073</v>
      </c>
      <c r="H218" s="10" t="n">
        <v>0</v>
      </c>
      <c r="I218" s="11" t="n">
        <f aca="false">H218*E218</f>
        <v>0</v>
      </c>
    </row>
    <row r="219" customFormat="false" ht="13.8" hidden="false" customHeight="false" outlineLevel="0" collapsed="false">
      <c r="A219" s="7" t="s">
        <v>524</v>
      </c>
      <c r="B219" s="8" t="n">
        <v>46087</v>
      </c>
      <c r="C219" s="7" t="s">
        <v>145</v>
      </c>
      <c r="D219" s="7" t="s">
        <v>525</v>
      </c>
      <c r="E219" s="9" t="n">
        <v>441</v>
      </c>
      <c r="F219" s="8" t="n">
        <v>46117</v>
      </c>
      <c r="G219" s="8" t="n">
        <v>46092</v>
      </c>
      <c r="H219" s="10" t="n">
        <v>-25</v>
      </c>
      <c r="I219" s="11" t="n">
        <f aca="false">H219*E219</f>
        <v>-11025</v>
      </c>
    </row>
    <row r="220" customFormat="false" ht="13.8" hidden="false" customHeight="false" outlineLevel="0" collapsed="false">
      <c r="A220" s="7" t="s">
        <v>526</v>
      </c>
      <c r="B220" s="8" t="n">
        <v>46007</v>
      </c>
      <c r="C220" s="7" t="s">
        <v>527</v>
      </c>
      <c r="D220" s="7" t="s">
        <v>528</v>
      </c>
      <c r="E220" s="9" t="n">
        <v>208</v>
      </c>
      <c r="F220" s="8" t="n">
        <v>46037</v>
      </c>
      <c r="G220" s="8" t="n">
        <v>46042</v>
      </c>
      <c r="H220" s="10" t="n">
        <v>5</v>
      </c>
      <c r="I220" s="11" t="n">
        <f aca="false">H220*E220</f>
        <v>1040</v>
      </c>
    </row>
    <row r="221" customFormat="false" ht="13.8" hidden="false" customHeight="false" outlineLevel="0" collapsed="false">
      <c r="A221" s="7" t="s">
        <v>529</v>
      </c>
      <c r="B221" s="8" t="n">
        <v>46059</v>
      </c>
      <c r="C221" s="7" t="s">
        <v>530</v>
      </c>
      <c r="D221" s="7" t="s">
        <v>531</v>
      </c>
      <c r="E221" s="9" t="n">
        <v>20384</v>
      </c>
      <c r="F221" s="8" t="n">
        <v>46089</v>
      </c>
      <c r="G221" s="8" t="n">
        <v>46108</v>
      </c>
      <c r="H221" s="10" t="n">
        <v>19</v>
      </c>
      <c r="I221" s="11" t="n">
        <f aca="false">H221*E221</f>
        <v>387296</v>
      </c>
    </row>
    <row r="222" customFormat="false" ht="13.8" hidden="false" customHeight="false" outlineLevel="0" collapsed="false">
      <c r="A222" s="7" t="s">
        <v>532</v>
      </c>
      <c r="B222" s="8" t="n">
        <v>46073</v>
      </c>
      <c r="C222" s="7" t="s">
        <v>266</v>
      </c>
      <c r="D222" s="7" t="s">
        <v>533</v>
      </c>
      <c r="E222" s="9" t="n">
        <v>1179.4</v>
      </c>
      <c r="F222" s="8" t="n">
        <v>46103</v>
      </c>
      <c r="G222" s="8" t="n">
        <v>46080</v>
      </c>
      <c r="H222" s="10" t="n">
        <v>-23</v>
      </c>
      <c r="I222" s="11" t="n">
        <f aca="false">H222*E222</f>
        <v>-27126.2</v>
      </c>
    </row>
    <row r="223" customFormat="false" ht="13.8" hidden="false" customHeight="false" outlineLevel="0" collapsed="false">
      <c r="A223" s="7" t="s">
        <v>21</v>
      </c>
      <c r="B223" s="8" t="n">
        <v>46080</v>
      </c>
      <c r="C223" s="7" t="s">
        <v>534</v>
      </c>
      <c r="D223" s="7" t="s">
        <v>535</v>
      </c>
      <c r="E223" s="9" t="n">
        <v>842.29</v>
      </c>
      <c r="F223" s="8" t="n">
        <v>46110</v>
      </c>
      <c r="G223" s="8" t="n">
        <v>46097</v>
      </c>
      <c r="H223" s="10" t="n">
        <v>-13</v>
      </c>
      <c r="I223" s="11" t="n">
        <f aca="false">H223*E223</f>
        <v>-10949.77</v>
      </c>
    </row>
    <row r="224" customFormat="false" ht="13.8" hidden="false" customHeight="false" outlineLevel="0" collapsed="false">
      <c r="A224" s="7" t="s">
        <v>536</v>
      </c>
      <c r="B224" s="8" t="n">
        <v>46014</v>
      </c>
      <c r="C224" s="7" t="s">
        <v>34</v>
      </c>
      <c r="D224" s="7" t="s">
        <v>537</v>
      </c>
      <c r="E224" s="9" t="n">
        <v>113.88</v>
      </c>
      <c r="F224" s="8" t="n">
        <v>46044</v>
      </c>
      <c r="G224" s="8" t="n">
        <v>46057</v>
      </c>
      <c r="H224" s="10" t="n">
        <v>13</v>
      </c>
      <c r="I224" s="11" t="n">
        <f aca="false">H224*E224</f>
        <v>1480.44</v>
      </c>
    </row>
    <row r="225" customFormat="false" ht="13.8" hidden="false" customHeight="false" outlineLevel="0" collapsed="false">
      <c r="A225" s="7" t="s">
        <v>538</v>
      </c>
      <c r="B225" s="8" t="n">
        <v>46055</v>
      </c>
      <c r="C225" s="7" t="s">
        <v>539</v>
      </c>
      <c r="D225" s="7" t="s">
        <v>540</v>
      </c>
      <c r="E225" s="9" t="n">
        <v>28180</v>
      </c>
      <c r="F225" s="8" t="n">
        <v>46085</v>
      </c>
      <c r="G225" s="8" t="n">
        <v>46097</v>
      </c>
      <c r="H225" s="10" t="n">
        <v>12</v>
      </c>
      <c r="I225" s="11" t="n">
        <f aca="false">H225*E225</f>
        <v>338160</v>
      </c>
    </row>
    <row r="226" customFormat="false" ht="13.8" hidden="false" customHeight="false" outlineLevel="0" collapsed="false">
      <c r="A226" s="7" t="s">
        <v>541</v>
      </c>
      <c r="B226" s="8" t="n">
        <v>46084</v>
      </c>
      <c r="C226" s="7" t="s">
        <v>209</v>
      </c>
      <c r="D226" s="7" t="s">
        <v>542</v>
      </c>
      <c r="E226" s="9" t="n">
        <v>327.87</v>
      </c>
      <c r="F226" s="8" t="n">
        <v>46114</v>
      </c>
      <c r="G226" s="8" t="n">
        <v>46093</v>
      </c>
      <c r="H226" s="10" t="n">
        <v>-21</v>
      </c>
      <c r="I226" s="11" t="n">
        <f aca="false">H226*E226</f>
        <v>-6885.27</v>
      </c>
    </row>
    <row r="227" customFormat="false" ht="13.8" hidden="false" customHeight="false" outlineLevel="0" collapsed="false">
      <c r="A227" s="7" t="s">
        <v>150</v>
      </c>
      <c r="B227" s="8" t="n">
        <v>45998</v>
      </c>
      <c r="C227" s="7" t="s">
        <v>40</v>
      </c>
      <c r="D227" s="7" t="s">
        <v>543</v>
      </c>
      <c r="E227" s="9" t="n">
        <v>300</v>
      </c>
      <c r="F227" s="8" t="n">
        <v>46028</v>
      </c>
      <c r="G227" s="8" t="n">
        <v>46042</v>
      </c>
      <c r="H227" s="10" t="n">
        <v>14</v>
      </c>
      <c r="I227" s="11" t="n">
        <f aca="false">H227*E227</f>
        <v>4200</v>
      </c>
    </row>
    <row r="228" customFormat="false" ht="13.8" hidden="false" customHeight="false" outlineLevel="0" collapsed="false">
      <c r="A228" s="7" t="s">
        <v>544</v>
      </c>
      <c r="B228" s="8" t="n">
        <v>46065</v>
      </c>
      <c r="C228" s="7" t="s">
        <v>145</v>
      </c>
      <c r="D228" s="7" t="s">
        <v>545</v>
      </c>
      <c r="E228" s="9" t="n">
        <v>90</v>
      </c>
      <c r="F228" s="8" t="n">
        <v>46095</v>
      </c>
      <c r="G228" s="8" t="n">
        <v>46090</v>
      </c>
      <c r="H228" s="10" t="n">
        <v>-5</v>
      </c>
      <c r="I228" s="11" t="n">
        <f aca="false">H228*E228</f>
        <v>-450</v>
      </c>
    </row>
    <row r="229" customFormat="false" ht="13.8" hidden="false" customHeight="false" outlineLevel="0" collapsed="false">
      <c r="A229" s="7" t="s">
        <v>546</v>
      </c>
      <c r="B229" s="8" t="n">
        <v>46065</v>
      </c>
      <c r="C229" s="7" t="s">
        <v>145</v>
      </c>
      <c r="D229" s="7" t="s">
        <v>547</v>
      </c>
      <c r="E229" s="9" t="n">
        <v>30</v>
      </c>
      <c r="F229" s="8" t="n">
        <v>46095</v>
      </c>
      <c r="G229" s="8" t="n">
        <v>46090</v>
      </c>
      <c r="H229" s="10" t="n">
        <v>-5</v>
      </c>
      <c r="I229" s="11" t="n">
        <f aca="false">H229*E229</f>
        <v>-150</v>
      </c>
    </row>
    <row r="230" customFormat="false" ht="13.8" hidden="false" customHeight="false" outlineLevel="0" collapsed="false">
      <c r="A230" s="7" t="s">
        <v>237</v>
      </c>
      <c r="B230" s="8" t="n">
        <v>46000</v>
      </c>
      <c r="C230" s="7" t="s">
        <v>548</v>
      </c>
      <c r="D230" s="7" t="s">
        <v>549</v>
      </c>
      <c r="E230" s="9" t="n">
        <v>80</v>
      </c>
      <c r="F230" s="8" t="n">
        <v>46030</v>
      </c>
      <c r="G230" s="8" t="n">
        <v>46042</v>
      </c>
      <c r="H230" s="10" t="n">
        <v>12</v>
      </c>
      <c r="I230" s="11" t="n">
        <f aca="false">H230*E230</f>
        <v>960</v>
      </c>
    </row>
    <row r="231" customFormat="false" ht="13.8" hidden="false" customHeight="false" outlineLevel="0" collapsed="false">
      <c r="A231" s="7" t="s">
        <v>550</v>
      </c>
      <c r="B231" s="8" t="n">
        <v>46083</v>
      </c>
      <c r="C231" s="7" t="s">
        <v>209</v>
      </c>
      <c r="D231" s="7" t="s">
        <v>551</v>
      </c>
      <c r="E231" s="9" t="n">
        <v>118.85</v>
      </c>
      <c r="F231" s="8" t="n">
        <v>46113</v>
      </c>
      <c r="G231" s="8" t="n">
        <v>46093</v>
      </c>
      <c r="H231" s="10" t="n">
        <v>-20</v>
      </c>
      <c r="I231" s="11" t="n">
        <f aca="false">H231*E231</f>
        <v>-2377</v>
      </c>
    </row>
    <row r="232" customFormat="false" ht="13.8" hidden="false" customHeight="false" outlineLevel="0" collapsed="false">
      <c r="A232" s="7" t="s">
        <v>552</v>
      </c>
      <c r="B232" s="8" t="n">
        <v>46059</v>
      </c>
      <c r="C232" s="7" t="s">
        <v>145</v>
      </c>
      <c r="D232" s="7" t="s">
        <v>553</v>
      </c>
      <c r="E232" s="9" t="n">
        <v>6900</v>
      </c>
      <c r="F232" s="8" t="n">
        <v>46089</v>
      </c>
      <c r="G232" s="8" t="n">
        <v>46105</v>
      </c>
      <c r="H232" s="10" t="n">
        <v>-4</v>
      </c>
      <c r="I232" s="11" t="n">
        <f aca="false">H232*E232</f>
        <v>-27600</v>
      </c>
    </row>
    <row r="233" customFormat="false" ht="13.8" hidden="false" customHeight="false" outlineLevel="0" collapsed="false">
      <c r="A233" s="7" t="s">
        <v>554</v>
      </c>
      <c r="B233" s="8" t="n">
        <v>46092</v>
      </c>
      <c r="C233" s="7" t="s">
        <v>148</v>
      </c>
      <c r="D233" s="7" t="s">
        <v>555</v>
      </c>
      <c r="E233" s="9" t="n">
        <v>369.5</v>
      </c>
      <c r="F233" s="8" t="n">
        <v>46122</v>
      </c>
      <c r="G233" s="8" t="n">
        <v>46101</v>
      </c>
      <c r="H233" s="10" t="n">
        <v>-21</v>
      </c>
      <c r="I233" s="11" t="n">
        <f aca="false">H233*E233</f>
        <v>-7759.5</v>
      </c>
    </row>
    <row r="234" customFormat="false" ht="13.8" hidden="false" customHeight="false" outlineLevel="0" collapsed="false">
      <c r="A234" s="7" t="s">
        <v>556</v>
      </c>
      <c r="B234" s="8" t="n">
        <v>46083</v>
      </c>
      <c r="C234" s="7" t="s">
        <v>209</v>
      </c>
      <c r="D234" s="7" t="s">
        <v>557</v>
      </c>
      <c r="E234" s="9" t="n">
        <v>312.29</v>
      </c>
      <c r="F234" s="8" t="n">
        <v>46113</v>
      </c>
      <c r="G234" s="8" t="n">
        <v>46093</v>
      </c>
      <c r="H234" s="10" t="n">
        <v>-20</v>
      </c>
      <c r="I234" s="11" t="n">
        <f aca="false">H234*E234</f>
        <v>-6245.8</v>
      </c>
    </row>
    <row r="235" customFormat="false" ht="13.8" hidden="false" customHeight="false" outlineLevel="0" collapsed="false">
      <c r="A235" s="7" t="s">
        <v>558</v>
      </c>
      <c r="B235" s="8" t="n">
        <v>46009</v>
      </c>
      <c r="C235" s="7" t="s">
        <v>559</v>
      </c>
      <c r="D235" s="7" t="s">
        <v>560</v>
      </c>
      <c r="E235" s="9" t="n">
        <v>3174</v>
      </c>
      <c r="F235" s="8" t="n">
        <v>46039</v>
      </c>
      <c r="G235" s="8" t="n">
        <v>46065</v>
      </c>
      <c r="H235" s="10" t="n">
        <v>26</v>
      </c>
      <c r="I235" s="11" t="n">
        <f aca="false">H235*E235</f>
        <v>82524</v>
      </c>
    </row>
    <row r="236" customFormat="false" ht="13.8" hidden="false" customHeight="false" outlineLevel="0" collapsed="false">
      <c r="A236" s="7" t="s">
        <v>561</v>
      </c>
      <c r="B236" s="8" t="n">
        <v>46087</v>
      </c>
      <c r="C236" s="7" t="s">
        <v>97</v>
      </c>
      <c r="D236" s="7" t="s">
        <v>562</v>
      </c>
      <c r="E236" s="9" t="n">
        <v>3991.5</v>
      </c>
      <c r="F236" s="8" t="n">
        <v>46117</v>
      </c>
      <c r="G236" s="8" t="n">
        <v>46092</v>
      </c>
      <c r="H236" s="10" t="n">
        <v>-25</v>
      </c>
      <c r="I236" s="11" t="n">
        <f aca="false">H236*E236</f>
        <v>-99787.5</v>
      </c>
    </row>
    <row r="237" customFormat="false" ht="13.8" hidden="false" customHeight="false" outlineLevel="0" collapsed="false">
      <c r="A237" s="7" t="s">
        <v>563</v>
      </c>
      <c r="B237" s="8" t="n">
        <v>46052</v>
      </c>
      <c r="C237" s="7" t="s">
        <v>160</v>
      </c>
      <c r="D237" s="7" t="s">
        <v>564</v>
      </c>
      <c r="E237" s="9" t="n">
        <v>65</v>
      </c>
      <c r="F237" s="8" t="n">
        <v>46082</v>
      </c>
      <c r="G237" s="8" t="n">
        <v>46062</v>
      </c>
      <c r="H237" s="10" t="n">
        <v>-20</v>
      </c>
      <c r="I237" s="11" t="n">
        <f aca="false">H237*E237</f>
        <v>-1300</v>
      </c>
    </row>
    <row r="238" customFormat="false" ht="13.8" hidden="false" customHeight="false" outlineLevel="0" collapsed="false">
      <c r="A238" s="7" t="s">
        <v>565</v>
      </c>
      <c r="B238" s="8" t="n">
        <v>46084</v>
      </c>
      <c r="C238" s="7" t="s">
        <v>209</v>
      </c>
      <c r="D238" s="7" t="s">
        <v>566</v>
      </c>
      <c r="E238" s="9" t="n">
        <v>156.56</v>
      </c>
      <c r="F238" s="8" t="n">
        <v>46114</v>
      </c>
      <c r="G238" s="8" t="n">
        <v>46093</v>
      </c>
      <c r="H238" s="10" t="n">
        <v>-21</v>
      </c>
      <c r="I238" s="11" t="n">
        <f aca="false">H238*E238</f>
        <v>-3287.76</v>
      </c>
    </row>
    <row r="239" customFormat="false" ht="13.8" hidden="false" customHeight="false" outlineLevel="0" collapsed="false">
      <c r="A239" s="7" t="s">
        <v>567</v>
      </c>
      <c r="B239" s="8" t="n">
        <v>46021</v>
      </c>
      <c r="C239" s="7" t="s">
        <v>568</v>
      </c>
      <c r="D239" s="7" t="s">
        <v>569</v>
      </c>
      <c r="E239" s="9" t="n">
        <v>1399.14</v>
      </c>
      <c r="F239" s="8" t="n">
        <v>46051</v>
      </c>
      <c r="G239" s="8" t="n">
        <v>46035</v>
      </c>
      <c r="H239" s="10" t="n">
        <v>-16</v>
      </c>
      <c r="I239" s="11" t="n">
        <f aca="false">H239*E239</f>
        <v>-22386.24</v>
      </c>
    </row>
    <row r="240" customFormat="false" ht="13.8" hidden="false" customHeight="false" outlineLevel="0" collapsed="false">
      <c r="A240" s="7" t="s">
        <v>570</v>
      </c>
      <c r="B240" s="8" t="n">
        <v>46095</v>
      </c>
      <c r="C240" s="7" t="s">
        <v>68</v>
      </c>
      <c r="D240" s="7" t="s">
        <v>571</v>
      </c>
      <c r="E240" s="9" t="n">
        <v>2188.89</v>
      </c>
      <c r="F240" s="8" t="n">
        <v>46125</v>
      </c>
      <c r="G240" s="8" t="n">
        <v>46112</v>
      </c>
      <c r="H240" s="10" t="n">
        <v>-13</v>
      </c>
      <c r="I240" s="11" t="n">
        <f aca="false">H240*E240</f>
        <v>-28455.57</v>
      </c>
    </row>
    <row r="241" customFormat="false" ht="13.8" hidden="false" customHeight="false" outlineLevel="0" collapsed="false">
      <c r="A241" s="7" t="s">
        <v>572</v>
      </c>
      <c r="B241" s="8" t="n">
        <v>46007</v>
      </c>
      <c r="C241" s="7" t="s">
        <v>204</v>
      </c>
      <c r="D241" s="7" t="s">
        <v>573</v>
      </c>
      <c r="E241" s="9" t="n">
        <v>550.16</v>
      </c>
      <c r="F241" s="8" t="n">
        <v>46037</v>
      </c>
      <c r="G241" s="8" t="n">
        <v>46035</v>
      </c>
      <c r="H241" s="10" t="n">
        <v>-2</v>
      </c>
      <c r="I241" s="11" t="n">
        <f aca="false">H241*E241</f>
        <v>-1100.32</v>
      </c>
    </row>
    <row r="242" customFormat="false" ht="13.8" hidden="false" customHeight="false" outlineLevel="0" collapsed="false">
      <c r="A242" s="7" t="s">
        <v>574</v>
      </c>
      <c r="B242" s="8" t="n">
        <v>46039</v>
      </c>
      <c r="C242" s="7" t="s">
        <v>204</v>
      </c>
      <c r="D242" s="7" t="s">
        <v>575</v>
      </c>
      <c r="E242" s="9" t="n">
        <v>2482.44</v>
      </c>
      <c r="F242" s="8" t="n">
        <v>46069</v>
      </c>
      <c r="G242" s="8" t="n">
        <v>46059</v>
      </c>
      <c r="H242" s="10" t="n">
        <v>-10</v>
      </c>
      <c r="I242" s="11" t="n">
        <f aca="false">H242*E242</f>
        <v>-24824.4</v>
      </c>
    </row>
    <row r="243" customFormat="false" ht="13.8" hidden="false" customHeight="false" outlineLevel="0" collapsed="false">
      <c r="A243" s="7" t="s">
        <v>576</v>
      </c>
      <c r="B243" s="8" t="n">
        <v>46079</v>
      </c>
      <c r="C243" s="7" t="s">
        <v>97</v>
      </c>
      <c r="D243" s="7" t="s">
        <v>577</v>
      </c>
      <c r="E243" s="9" t="n">
        <v>4140.03</v>
      </c>
      <c r="F243" s="8" t="n">
        <v>46109</v>
      </c>
      <c r="G243" s="8" t="n">
        <v>46092</v>
      </c>
      <c r="H243" s="10" t="n">
        <v>-17</v>
      </c>
      <c r="I243" s="11" t="n">
        <f aca="false">H243*E243</f>
        <v>-70380.51</v>
      </c>
    </row>
    <row r="244" customFormat="false" ht="13.8" hidden="false" customHeight="false" outlineLevel="0" collapsed="false">
      <c r="A244" s="7" t="s">
        <v>578</v>
      </c>
      <c r="B244" s="8" t="n">
        <v>46022</v>
      </c>
      <c r="C244" s="7" t="s">
        <v>34</v>
      </c>
      <c r="D244" s="7" t="s">
        <v>579</v>
      </c>
      <c r="E244" s="9" t="n">
        <v>23.91</v>
      </c>
      <c r="F244" s="8" t="n">
        <v>46052</v>
      </c>
      <c r="G244" s="8" t="n">
        <v>46057</v>
      </c>
      <c r="H244" s="10" t="n">
        <v>5</v>
      </c>
      <c r="I244" s="11" t="n">
        <f aca="false">H244*E244</f>
        <v>119.55</v>
      </c>
    </row>
    <row r="245" customFormat="false" ht="13.8" hidden="false" customHeight="false" outlineLevel="0" collapsed="false">
      <c r="A245" s="7" t="s">
        <v>580</v>
      </c>
      <c r="B245" s="8" t="n">
        <v>46059</v>
      </c>
      <c r="C245" s="7" t="s">
        <v>184</v>
      </c>
      <c r="D245" s="7" t="s">
        <v>581</v>
      </c>
      <c r="E245" s="9" t="n">
        <v>2968.38</v>
      </c>
      <c r="F245" s="8" t="n">
        <v>46089</v>
      </c>
      <c r="G245" s="8" t="n">
        <v>46066</v>
      </c>
      <c r="H245" s="10" t="n">
        <v>-23</v>
      </c>
      <c r="I245" s="11" t="n">
        <f aca="false">H245*E245</f>
        <v>-68272.74</v>
      </c>
    </row>
    <row r="246" customFormat="false" ht="13.8" hidden="false" customHeight="false" outlineLevel="0" collapsed="false">
      <c r="A246" s="7" t="s">
        <v>582</v>
      </c>
      <c r="B246" s="8" t="n">
        <v>46014</v>
      </c>
      <c r="C246" s="7" t="s">
        <v>54</v>
      </c>
      <c r="D246" s="7" t="s">
        <v>583</v>
      </c>
      <c r="E246" s="9" t="n">
        <v>657.5</v>
      </c>
      <c r="F246" s="8" t="n">
        <v>46044</v>
      </c>
      <c r="G246" s="8" t="n">
        <v>46069</v>
      </c>
      <c r="H246" s="10" t="n">
        <v>25</v>
      </c>
      <c r="I246" s="11" t="n">
        <f aca="false">H246*E246</f>
        <v>16437.5</v>
      </c>
    </row>
    <row r="247" customFormat="false" ht="13.8" hidden="false" customHeight="false" outlineLevel="0" collapsed="false">
      <c r="A247" s="7" t="s">
        <v>584</v>
      </c>
      <c r="B247" s="8" t="n">
        <v>46087</v>
      </c>
      <c r="C247" s="7" t="s">
        <v>585</v>
      </c>
      <c r="D247" s="7" t="s">
        <v>586</v>
      </c>
      <c r="E247" s="9" t="n">
        <v>4430.31</v>
      </c>
      <c r="F247" s="8" t="n">
        <v>46117</v>
      </c>
      <c r="G247" s="8" t="n">
        <v>46097</v>
      </c>
      <c r="H247" s="10" t="n">
        <v>-20</v>
      </c>
      <c r="I247" s="11" t="n">
        <f aca="false">H247*E247</f>
        <v>-88606.2</v>
      </c>
    </row>
    <row r="248" customFormat="false" ht="13.8" hidden="false" customHeight="false" outlineLevel="0" collapsed="false">
      <c r="A248" s="7" t="s">
        <v>587</v>
      </c>
      <c r="B248" s="8" t="n">
        <v>46031</v>
      </c>
      <c r="C248" s="7" t="s">
        <v>390</v>
      </c>
      <c r="D248" s="7" t="s">
        <v>588</v>
      </c>
      <c r="E248" s="9" t="n">
        <v>1100</v>
      </c>
      <c r="F248" s="8" t="n">
        <v>46061</v>
      </c>
      <c r="G248" s="8" t="n">
        <v>46042</v>
      </c>
      <c r="H248" s="10" t="n">
        <v>-19</v>
      </c>
      <c r="I248" s="11" t="n">
        <f aca="false">H248*E248</f>
        <v>-20900</v>
      </c>
    </row>
    <row r="249" customFormat="false" ht="13.8" hidden="false" customHeight="false" outlineLevel="0" collapsed="false">
      <c r="A249" s="7" t="s">
        <v>589</v>
      </c>
      <c r="B249" s="8" t="n">
        <v>46029</v>
      </c>
      <c r="C249" s="7" t="s">
        <v>142</v>
      </c>
      <c r="D249" s="7" t="s">
        <v>590</v>
      </c>
      <c r="E249" s="9" t="n">
        <v>1597.93</v>
      </c>
      <c r="F249" s="8" t="n">
        <v>46059</v>
      </c>
      <c r="G249" s="8" t="n">
        <v>46041</v>
      </c>
      <c r="H249" s="10" t="n">
        <v>-18</v>
      </c>
      <c r="I249" s="11" t="n">
        <f aca="false">H249*E249</f>
        <v>-28762.74</v>
      </c>
    </row>
    <row r="250" customFormat="false" ht="13.8" hidden="false" customHeight="false" outlineLevel="0" collapsed="false">
      <c r="A250" s="7" t="s">
        <v>591</v>
      </c>
      <c r="B250" s="8" t="n">
        <v>46078</v>
      </c>
      <c r="C250" s="7" t="s">
        <v>519</v>
      </c>
      <c r="D250" s="7" t="s">
        <v>592</v>
      </c>
      <c r="E250" s="9" t="n">
        <v>1630</v>
      </c>
      <c r="F250" s="8" t="n">
        <v>46108</v>
      </c>
      <c r="G250" s="8" t="n">
        <v>46094</v>
      </c>
      <c r="H250" s="10" t="n">
        <v>-14</v>
      </c>
      <c r="I250" s="11" t="n">
        <f aca="false">H250*E250</f>
        <v>-22820</v>
      </c>
    </row>
    <row r="251" customFormat="false" ht="13.8" hidden="false" customHeight="false" outlineLevel="0" collapsed="false">
      <c r="A251" s="7" t="s">
        <v>593</v>
      </c>
      <c r="B251" s="8" t="n">
        <v>46013</v>
      </c>
      <c r="C251" s="7" t="s">
        <v>34</v>
      </c>
      <c r="D251" s="7" t="s">
        <v>594</v>
      </c>
      <c r="E251" s="9" t="n">
        <v>31.49</v>
      </c>
      <c r="F251" s="8" t="n">
        <v>46043</v>
      </c>
      <c r="G251" s="8" t="n">
        <v>46057</v>
      </c>
      <c r="H251" s="10" t="n">
        <v>14</v>
      </c>
      <c r="I251" s="11" t="n">
        <f aca="false">H251*E251</f>
        <v>440.86</v>
      </c>
    </row>
    <row r="252" customFormat="false" ht="13.8" hidden="false" customHeight="false" outlineLevel="0" collapsed="false">
      <c r="A252" s="7" t="s">
        <v>595</v>
      </c>
      <c r="B252" s="8" t="n">
        <v>46065</v>
      </c>
      <c r="C252" s="7" t="s">
        <v>145</v>
      </c>
      <c r="D252" s="7" t="s">
        <v>596</v>
      </c>
      <c r="E252" s="9" t="n">
        <v>30</v>
      </c>
      <c r="F252" s="8" t="n">
        <v>46095</v>
      </c>
      <c r="G252" s="8" t="n">
        <v>46090</v>
      </c>
      <c r="H252" s="10" t="n">
        <v>-5</v>
      </c>
      <c r="I252" s="11" t="n">
        <f aca="false">H252*E252</f>
        <v>-150</v>
      </c>
    </row>
    <row r="253" customFormat="false" ht="13.8" hidden="false" customHeight="false" outlineLevel="0" collapsed="false">
      <c r="A253" s="7" t="s">
        <v>597</v>
      </c>
      <c r="B253" s="8" t="n">
        <v>46029</v>
      </c>
      <c r="C253" s="7" t="s">
        <v>91</v>
      </c>
      <c r="D253" s="7" t="s">
        <v>598</v>
      </c>
      <c r="E253" s="9" t="n">
        <v>290</v>
      </c>
      <c r="F253" s="8" t="n">
        <v>46059</v>
      </c>
      <c r="G253" s="8" t="n">
        <v>46090</v>
      </c>
      <c r="H253" s="10" t="n">
        <v>31</v>
      </c>
      <c r="I253" s="11" t="n">
        <f aca="false">H253*E253</f>
        <v>8990</v>
      </c>
    </row>
    <row r="254" customFormat="false" ht="13.8" hidden="false" customHeight="false" outlineLevel="0" collapsed="false">
      <c r="A254" s="7" t="s">
        <v>599</v>
      </c>
      <c r="B254" s="8" t="n">
        <v>46073</v>
      </c>
      <c r="C254" s="7" t="s">
        <v>97</v>
      </c>
      <c r="D254" s="7" t="s">
        <v>600</v>
      </c>
      <c r="E254" s="9" t="n">
        <v>1997.7</v>
      </c>
      <c r="F254" s="8" t="n">
        <v>46103</v>
      </c>
      <c r="G254" s="8" t="n">
        <v>46077</v>
      </c>
      <c r="H254" s="10" t="n">
        <v>-26</v>
      </c>
      <c r="I254" s="11" t="n">
        <f aca="false">H254*E254</f>
        <v>-51940.2</v>
      </c>
    </row>
    <row r="255" customFormat="false" ht="13.8" hidden="false" customHeight="false" outlineLevel="0" collapsed="false">
      <c r="A255" s="7" t="s">
        <v>601</v>
      </c>
      <c r="B255" s="8" t="n">
        <v>46073</v>
      </c>
      <c r="C255" s="7" t="s">
        <v>68</v>
      </c>
      <c r="D255" s="7" t="s">
        <v>602</v>
      </c>
      <c r="E255" s="9" t="n">
        <v>1003.62</v>
      </c>
      <c r="F255" s="8" t="n">
        <v>46103</v>
      </c>
      <c r="G255" s="8" t="n">
        <v>46091</v>
      </c>
      <c r="H255" s="10" t="n">
        <v>-12</v>
      </c>
      <c r="I255" s="11" t="n">
        <f aca="false">H255*E255</f>
        <v>-12043.44</v>
      </c>
    </row>
    <row r="256" customFormat="false" ht="13.8" hidden="false" customHeight="false" outlineLevel="0" collapsed="false">
      <c r="A256" s="7" t="s">
        <v>603</v>
      </c>
      <c r="B256" s="8" t="n">
        <v>46050</v>
      </c>
      <c r="C256" s="7" t="s">
        <v>604</v>
      </c>
      <c r="D256" s="7" t="s">
        <v>605</v>
      </c>
      <c r="E256" s="9" t="n">
        <v>272</v>
      </c>
      <c r="F256" s="8" t="n">
        <v>46080</v>
      </c>
      <c r="G256" s="8" t="n">
        <v>46055</v>
      </c>
      <c r="H256" s="10" t="n">
        <v>-25</v>
      </c>
      <c r="I256" s="11" t="n">
        <f aca="false">H256*E256</f>
        <v>-6800</v>
      </c>
    </row>
    <row r="257" customFormat="false" ht="13.8" hidden="false" customHeight="false" outlineLevel="0" collapsed="false">
      <c r="A257" s="7" t="s">
        <v>606</v>
      </c>
      <c r="B257" s="8" t="n">
        <v>46007</v>
      </c>
      <c r="C257" s="7" t="s">
        <v>204</v>
      </c>
      <c r="D257" s="7" t="s">
        <v>607</v>
      </c>
      <c r="E257" s="9" t="n">
        <v>53.34</v>
      </c>
      <c r="F257" s="8" t="n">
        <v>46037</v>
      </c>
      <c r="G257" s="8" t="n">
        <v>46035</v>
      </c>
      <c r="H257" s="10" t="n">
        <v>-2</v>
      </c>
      <c r="I257" s="11" t="n">
        <f aca="false">H257*E257</f>
        <v>-106.68</v>
      </c>
    </row>
    <row r="258" customFormat="false" ht="13.8" hidden="false" customHeight="false" outlineLevel="0" collapsed="false">
      <c r="A258" s="7" t="s">
        <v>608</v>
      </c>
      <c r="B258" s="8" t="n">
        <v>46073</v>
      </c>
      <c r="C258" s="7" t="s">
        <v>68</v>
      </c>
      <c r="D258" s="7" t="s">
        <v>609</v>
      </c>
      <c r="E258" s="9" t="n">
        <v>1012.83</v>
      </c>
      <c r="F258" s="8" t="n">
        <v>46103</v>
      </c>
      <c r="G258" s="8" t="n">
        <v>46091</v>
      </c>
      <c r="H258" s="10" t="n">
        <v>-12</v>
      </c>
      <c r="I258" s="11" t="n">
        <f aca="false">H258*E258</f>
        <v>-12153.96</v>
      </c>
    </row>
    <row r="259" customFormat="false" ht="13.8" hidden="false" customHeight="false" outlineLevel="0" collapsed="false">
      <c r="A259" s="7" t="s">
        <v>610</v>
      </c>
      <c r="B259" s="8" t="n">
        <v>46045</v>
      </c>
      <c r="C259" s="7" t="s">
        <v>111</v>
      </c>
      <c r="D259" s="7" t="s">
        <v>611</v>
      </c>
      <c r="E259" s="9" t="n">
        <v>1747.82</v>
      </c>
      <c r="F259" s="8" t="n">
        <v>46075</v>
      </c>
      <c r="G259" s="8" t="n">
        <v>46080</v>
      </c>
      <c r="H259" s="10" t="n">
        <v>5</v>
      </c>
      <c r="I259" s="11" t="n">
        <f aca="false">H259*E259</f>
        <v>8739.1</v>
      </c>
    </row>
    <row r="260" customFormat="false" ht="13.8" hidden="false" customHeight="false" outlineLevel="0" collapsed="false">
      <c r="A260" s="7" t="s">
        <v>612</v>
      </c>
      <c r="B260" s="8" t="n">
        <v>46078</v>
      </c>
      <c r="C260" s="7" t="s">
        <v>100</v>
      </c>
      <c r="D260" s="7" t="s">
        <v>613</v>
      </c>
      <c r="E260" s="9" t="n">
        <v>810.72</v>
      </c>
      <c r="F260" s="8" t="n">
        <v>46108</v>
      </c>
      <c r="G260" s="8" t="n">
        <v>46112</v>
      </c>
      <c r="H260" s="10" t="n">
        <v>4</v>
      </c>
      <c r="I260" s="11" t="n">
        <f aca="false">H260*E260</f>
        <v>3242.88</v>
      </c>
    </row>
    <row r="261" customFormat="false" ht="13.8" hidden="false" customHeight="false" outlineLevel="0" collapsed="false">
      <c r="A261" s="7" t="s">
        <v>614</v>
      </c>
      <c r="B261" s="8" t="n">
        <v>46086</v>
      </c>
      <c r="C261" s="7" t="s">
        <v>103</v>
      </c>
      <c r="D261" s="7" t="s">
        <v>615</v>
      </c>
      <c r="E261" s="9" t="n">
        <v>1922.31</v>
      </c>
      <c r="F261" s="8" t="n">
        <v>46116</v>
      </c>
      <c r="G261" s="8" t="n">
        <v>46097</v>
      </c>
      <c r="H261" s="10" t="n">
        <v>-19</v>
      </c>
      <c r="I261" s="11" t="n">
        <f aca="false">H261*E261</f>
        <v>-36523.89</v>
      </c>
    </row>
    <row r="262" customFormat="false" ht="13.8" hidden="false" customHeight="false" outlineLevel="0" collapsed="false">
      <c r="A262" s="7" t="s">
        <v>616</v>
      </c>
      <c r="B262" s="8" t="n">
        <v>46086</v>
      </c>
      <c r="C262" s="7" t="s">
        <v>10</v>
      </c>
      <c r="D262" s="7" t="s">
        <v>617</v>
      </c>
      <c r="E262" s="9" t="n">
        <v>310</v>
      </c>
      <c r="F262" s="8" t="n">
        <v>46116</v>
      </c>
      <c r="G262" s="8" t="n">
        <v>46097</v>
      </c>
      <c r="H262" s="10" t="n">
        <v>-19</v>
      </c>
      <c r="I262" s="11" t="n">
        <f aca="false">H262*E262</f>
        <v>-5890</v>
      </c>
    </row>
    <row r="263" customFormat="false" ht="13.8" hidden="false" customHeight="false" outlineLevel="0" collapsed="false">
      <c r="A263" s="7" t="s">
        <v>618</v>
      </c>
      <c r="B263" s="8" t="n">
        <v>46078</v>
      </c>
      <c r="C263" s="7" t="s">
        <v>619</v>
      </c>
      <c r="D263" s="7" t="s">
        <v>620</v>
      </c>
      <c r="E263" s="9" t="n">
        <v>1382.39</v>
      </c>
      <c r="F263" s="8" t="n">
        <v>46108</v>
      </c>
      <c r="G263" s="8" t="n">
        <v>46087</v>
      </c>
      <c r="H263" s="10" t="n">
        <v>-21</v>
      </c>
      <c r="I263" s="11" t="n">
        <f aca="false">H263*E263</f>
        <v>-29030.19</v>
      </c>
    </row>
    <row r="264" customFormat="false" ht="13.8" hidden="false" customHeight="false" outlineLevel="0" collapsed="false">
      <c r="A264" s="7" t="s">
        <v>621</v>
      </c>
      <c r="B264" s="8" t="n">
        <v>46010</v>
      </c>
      <c r="C264" s="7" t="s">
        <v>622</v>
      </c>
      <c r="D264" s="7" t="s">
        <v>623</v>
      </c>
      <c r="E264" s="9" t="n">
        <v>928</v>
      </c>
      <c r="F264" s="8" t="n">
        <v>46040</v>
      </c>
      <c r="G264" s="8" t="n">
        <v>46043</v>
      </c>
      <c r="H264" s="10" t="n">
        <v>3</v>
      </c>
      <c r="I264" s="11" t="n">
        <f aca="false">H264*E264</f>
        <v>2784</v>
      </c>
    </row>
    <row r="265" customFormat="false" ht="13.8" hidden="false" customHeight="false" outlineLevel="0" collapsed="false">
      <c r="A265" s="7" t="s">
        <v>624</v>
      </c>
      <c r="B265" s="8" t="n">
        <v>46022</v>
      </c>
      <c r="C265" s="7" t="s">
        <v>625</v>
      </c>
      <c r="D265" s="7" t="s">
        <v>626</v>
      </c>
      <c r="E265" s="9" t="n">
        <v>232.4</v>
      </c>
      <c r="F265" s="8" t="n">
        <v>46052</v>
      </c>
      <c r="G265" s="8" t="n">
        <v>46034</v>
      </c>
      <c r="H265" s="10" t="n">
        <v>-18</v>
      </c>
      <c r="I265" s="11" t="n">
        <f aca="false">H265*E265</f>
        <v>-4183.2</v>
      </c>
    </row>
    <row r="266" customFormat="false" ht="13.8" hidden="false" customHeight="false" outlineLevel="0" collapsed="false">
      <c r="A266" s="7" t="s">
        <v>627</v>
      </c>
      <c r="B266" s="8" t="n">
        <v>46007</v>
      </c>
      <c r="C266" s="7" t="s">
        <v>204</v>
      </c>
      <c r="D266" s="7" t="s">
        <v>628</v>
      </c>
      <c r="E266" s="9" t="n">
        <v>152.95</v>
      </c>
      <c r="F266" s="8" t="n">
        <v>46037</v>
      </c>
      <c r="G266" s="8" t="n">
        <v>46035</v>
      </c>
      <c r="H266" s="10" t="n">
        <v>-2</v>
      </c>
      <c r="I266" s="11" t="n">
        <f aca="false">H266*E266</f>
        <v>-305.9</v>
      </c>
    </row>
    <row r="267" customFormat="false" ht="13.8" hidden="false" customHeight="false" outlineLevel="0" collapsed="false">
      <c r="A267" s="7" t="s">
        <v>584</v>
      </c>
      <c r="B267" s="8" t="n">
        <v>46064</v>
      </c>
      <c r="C267" s="7" t="s">
        <v>629</v>
      </c>
      <c r="D267" s="7" t="s">
        <v>630</v>
      </c>
      <c r="E267" s="9" t="n">
        <v>38332.43</v>
      </c>
      <c r="F267" s="8" t="n">
        <v>46094</v>
      </c>
      <c r="G267" s="8" t="n">
        <v>46071</v>
      </c>
      <c r="H267" s="10" t="n">
        <v>-23</v>
      </c>
      <c r="I267" s="11" t="n">
        <f aca="false">H267*E267</f>
        <v>-881645.89</v>
      </c>
    </row>
    <row r="268" customFormat="false" ht="13.8" hidden="false" customHeight="false" outlineLevel="0" collapsed="false">
      <c r="A268" s="7" t="s">
        <v>47</v>
      </c>
      <c r="B268" s="8" t="n">
        <v>46038</v>
      </c>
      <c r="C268" s="7" t="s">
        <v>54</v>
      </c>
      <c r="D268" s="7" t="s">
        <v>631</v>
      </c>
      <c r="E268" s="9" t="n">
        <v>9400</v>
      </c>
      <c r="F268" s="8" t="n">
        <v>46068</v>
      </c>
      <c r="G268" s="8" t="n">
        <v>46090</v>
      </c>
      <c r="H268" s="10" t="n">
        <v>22</v>
      </c>
      <c r="I268" s="11" t="n">
        <f aca="false">H268*E268</f>
        <v>206800</v>
      </c>
    </row>
    <row r="269" customFormat="false" ht="13.8" hidden="false" customHeight="false" outlineLevel="0" collapsed="false">
      <c r="A269" s="7" t="s">
        <v>632</v>
      </c>
      <c r="B269" s="8" t="n">
        <v>46084</v>
      </c>
      <c r="C269" s="7" t="s">
        <v>145</v>
      </c>
      <c r="D269" s="7" t="s">
        <v>633</v>
      </c>
      <c r="E269" s="9" t="n">
        <v>77.11</v>
      </c>
      <c r="F269" s="8" t="n">
        <v>46114</v>
      </c>
      <c r="G269" s="8" t="n">
        <v>46090</v>
      </c>
      <c r="H269" s="10" t="n">
        <v>-24</v>
      </c>
      <c r="I269" s="11" t="n">
        <f aca="false">H269*E269</f>
        <v>-1850.64</v>
      </c>
    </row>
    <row r="270" customFormat="false" ht="13.8" hidden="false" customHeight="false" outlineLevel="0" collapsed="false">
      <c r="A270" s="7" t="s">
        <v>634</v>
      </c>
      <c r="B270" s="8" t="n">
        <v>46084</v>
      </c>
      <c r="C270" s="7" t="s">
        <v>145</v>
      </c>
      <c r="D270" s="7" t="s">
        <v>635</v>
      </c>
      <c r="E270" s="9" t="n">
        <v>238.21</v>
      </c>
      <c r="F270" s="8" t="n">
        <v>46114</v>
      </c>
      <c r="G270" s="8" t="n">
        <v>46090</v>
      </c>
      <c r="H270" s="10" t="n">
        <v>-24</v>
      </c>
      <c r="I270" s="11" t="n">
        <f aca="false">H270*E270</f>
        <v>-5717.04</v>
      </c>
    </row>
    <row r="271" customFormat="false" ht="13.8" hidden="false" customHeight="false" outlineLevel="0" collapsed="false">
      <c r="A271" s="7" t="s">
        <v>636</v>
      </c>
      <c r="B271" s="8" t="n">
        <v>46070</v>
      </c>
      <c r="C271" s="7" t="s">
        <v>34</v>
      </c>
      <c r="D271" s="7" t="s">
        <v>637</v>
      </c>
      <c r="E271" s="9" t="n">
        <v>23.51</v>
      </c>
      <c r="F271" s="8" t="n">
        <v>46100</v>
      </c>
      <c r="G271" s="8" t="n">
        <v>46084</v>
      </c>
      <c r="H271" s="10" t="n">
        <v>-16</v>
      </c>
      <c r="I271" s="11" t="n">
        <f aca="false">H271*E271</f>
        <v>-376.16</v>
      </c>
    </row>
    <row r="272" customFormat="false" ht="13.8" hidden="false" customHeight="false" outlineLevel="0" collapsed="false">
      <c r="A272" s="7" t="s">
        <v>638</v>
      </c>
      <c r="B272" s="8" t="n">
        <v>46058</v>
      </c>
      <c r="C272" s="7" t="s">
        <v>639</v>
      </c>
      <c r="D272" s="7" t="s">
        <v>640</v>
      </c>
      <c r="E272" s="9" t="n">
        <v>1789</v>
      </c>
      <c r="F272" s="8" t="n">
        <v>46088</v>
      </c>
      <c r="G272" s="8" t="n">
        <v>46083</v>
      </c>
      <c r="H272" s="10" t="n">
        <v>-5</v>
      </c>
      <c r="I272" s="11" t="n">
        <f aca="false">H272*E272</f>
        <v>-8945</v>
      </c>
    </row>
    <row r="273" customFormat="false" ht="13.8" hidden="false" customHeight="false" outlineLevel="0" collapsed="false">
      <c r="A273" s="7" t="s">
        <v>641</v>
      </c>
      <c r="B273" s="8" t="n">
        <v>46050</v>
      </c>
      <c r="C273" s="7" t="s">
        <v>642</v>
      </c>
      <c r="D273" s="7" t="s">
        <v>643</v>
      </c>
      <c r="E273" s="9" t="n">
        <v>285.4</v>
      </c>
      <c r="F273" s="8" t="n">
        <v>46080</v>
      </c>
      <c r="G273" s="8" t="n">
        <v>46055</v>
      </c>
      <c r="H273" s="10" t="n">
        <v>-25</v>
      </c>
      <c r="I273" s="11" t="n">
        <f aca="false">H273*E273</f>
        <v>-7135</v>
      </c>
    </row>
    <row r="274" customFormat="false" ht="13.8" hidden="false" customHeight="false" outlineLevel="0" collapsed="false">
      <c r="A274" s="7" t="s">
        <v>644</v>
      </c>
      <c r="B274" s="8" t="n">
        <v>46069</v>
      </c>
      <c r="C274" s="7" t="s">
        <v>16</v>
      </c>
      <c r="D274" s="7" t="s">
        <v>645</v>
      </c>
      <c r="E274" s="9" t="n">
        <v>490</v>
      </c>
      <c r="F274" s="8" t="n">
        <v>46099</v>
      </c>
      <c r="G274" s="8" t="n">
        <v>46077</v>
      </c>
      <c r="H274" s="10" t="n">
        <v>-22</v>
      </c>
      <c r="I274" s="11" t="n">
        <f aca="false">H274*E274</f>
        <v>-10780</v>
      </c>
    </row>
    <row r="275" customFormat="false" ht="13.8" hidden="false" customHeight="false" outlineLevel="0" collapsed="false">
      <c r="A275" s="7" t="s">
        <v>646</v>
      </c>
      <c r="B275" s="8" t="n">
        <v>46081</v>
      </c>
      <c r="C275" s="7" t="s">
        <v>74</v>
      </c>
      <c r="D275" s="7" t="s">
        <v>647</v>
      </c>
      <c r="E275" s="9" t="n">
        <v>39.67</v>
      </c>
      <c r="F275" s="8" t="n">
        <v>46111</v>
      </c>
      <c r="G275" s="8" t="n">
        <v>46083</v>
      </c>
      <c r="H275" s="10" t="n">
        <v>-28</v>
      </c>
      <c r="I275" s="11" t="n">
        <f aca="false">H275*E275</f>
        <v>-1110.76</v>
      </c>
    </row>
    <row r="276" customFormat="false" ht="13.8" hidden="false" customHeight="false" outlineLevel="0" collapsed="false">
      <c r="A276" s="7" t="s">
        <v>646</v>
      </c>
      <c r="B276" s="8" t="n">
        <v>46081</v>
      </c>
      <c r="C276" s="7" t="s">
        <v>74</v>
      </c>
      <c r="D276" s="7" t="s">
        <v>647</v>
      </c>
      <c r="E276" s="9" t="n">
        <v>1.72</v>
      </c>
      <c r="F276" s="8" t="n">
        <v>46111</v>
      </c>
      <c r="G276" s="8" t="n">
        <v>46093</v>
      </c>
      <c r="H276" s="10" t="n">
        <v>-18</v>
      </c>
      <c r="I276" s="11" t="n">
        <f aca="false">H276*E276</f>
        <v>-30.96</v>
      </c>
    </row>
    <row r="277" customFormat="false" ht="13.8" hidden="false" customHeight="false" outlineLevel="0" collapsed="false">
      <c r="A277" s="7" t="s">
        <v>648</v>
      </c>
      <c r="B277" s="8" t="n">
        <v>46060</v>
      </c>
      <c r="C277" s="7" t="s">
        <v>103</v>
      </c>
      <c r="D277" s="7" t="s">
        <v>649</v>
      </c>
      <c r="E277" s="9" t="n">
        <v>2006.94</v>
      </c>
      <c r="F277" s="8" t="n">
        <v>46090</v>
      </c>
      <c r="G277" s="8" t="n">
        <v>46076</v>
      </c>
      <c r="H277" s="10" t="n">
        <v>-14</v>
      </c>
      <c r="I277" s="11" t="n">
        <f aca="false">H277*E277</f>
        <v>-28097.16</v>
      </c>
    </row>
    <row r="278" customFormat="false" ht="13.8" hidden="false" customHeight="false" outlineLevel="0" collapsed="false">
      <c r="A278" s="7" t="s">
        <v>650</v>
      </c>
      <c r="B278" s="8" t="n">
        <v>46078</v>
      </c>
      <c r="C278" s="7" t="s">
        <v>296</v>
      </c>
      <c r="D278" s="7" t="s">
        <v>651</v>
      </c>
      <c r="E278" s="9" t="n">
        <v>2300</v>
      </c>
      <c r="F278" s="8" t="n">
        <v>46108</v>
      </c>
      <c r="G278" s="8" t="n">
        <v>46112</v>
      </c>
      <c r="H278" s="10" t="n">
        <v>4</v>
      </c>
      <c r="I278" s="11" t="n">
        <f aca="false">H278*E278</f>
        <v>9200</v>
      </c>
    </row>
    <row r="279" customFormat="false" ht="13.8" hidden="false" customHeight="false" outlineLevel="0" collapsed="false">
      <c r="A279" s="7" t="s">
        <v>652</v>
      </c>
      <c r="B279" s="8" t="n">
        <v>46095</v>
      </c>
      <c r="C279" s="7" t="s">
        <v>68</v>
      </c>
      <c r="D279" s="7" t="s">
        <v>653</v>
      </c>
      <c r="E279" s="9" t="n">
        <v>6368.74</v>
      </c>
      <c r="F279" s="8" t="n">
        <v>46125</v>
      </c>
      <c r="G279" s="8" t="n">
        <v>46112</v>
      </c>
      <c r="H279" s="10" t="n">
        <v>-13</v>
      </c>
      <c r="I279" s="11" t="n">
        <f aca="false">H279*E279</f>
        <v>-82793.62</v>
      </c>
    </row>
    <row r="280" customFormat="false" ht="13.8" hidden="false" customHeight="false" outlineLevel="0" collapsed="false">
      <c r="A280" s="7" t="s">
        <v>654</v>
      </c>
      <c r="B280" s="8" t="n">
        <v>46007</v>
      </c>
      <c r="C280" s="7" t="s">
        <v>514</v>
      </c>
      <c r="D280" s="7" t="s">
        <v>655</v>
      </c>
      <c r="E280" s="9" t="n">
        <v>1305</v>
      </c>
      <c r="F280" s="8" t="n">
        <v>46037</v>
      </c>
      <c r="G280" s="8" t="n">
        <v>46066</v>
      </c>
      <c r="H280" s="10" t="n">
        <v>29</v>
      </c>
      <c r="I280" s="11" t="n">
        <f aca="false">H280*E280</f>
        <v>37845</v>
      </c>
    </row>
    <row r="281" customFormat="false" ht="13.8" hidden="false" customHeight="false" outlineLevel="0" collapsed="false">
      <c r="A281" s="7" t="s">
        <v>656</v>
      </c>
      <c r="B281" s="8" t="n">
        <v>46007</v>
      </c>
      <c r="C281" s="7" t="s">
        <v>204</v>
      </c>
      <c r="D281" s="7" t="s">
        <v>657</v>
      </c>
      <c r="E281" s="9" t="n">
        <v>4.74</v>
      </c>
      <c r="F281" s="8" t="n">
        <v>46037</v>
      </c>
      <c r="G281" s="8" t="n">
        <v>46035</v>
      </c>
      <c r="H281" s="10" t="n">
        <v>-2</v>
      </c>
      <c r="I281" s="11" t="n">
        <f aca="false">H281*E281</f>
        <v>-9.48</v>
      </c>
    </row>
    <row r="282" customFormat="false" ht="13.8" hidden="false" customHeight="false" outlineLevel="0" collapsed="false">
      <c r="A282" s="7" t="s">
        <v>658</v>
      </c>
      <c r="B282" s="8" t="n">
        <v>46007</v>
      </c>
      <c r="C282" s="7" t="s">
        <v>204</v>
      </c>
      <c r="D282" s="7" t="s">
        <v>659</v>
      </c>
      <c r="E282" s="9" t="n">
        <v>1469.02</v>
      </c>
      <c r="F282" s="8" t="n">
        <v>46037</v>
      </c>
      <c r="G282" s="8" t="n">
        <v>46035</v>
      </c>
      <c r="H282" s="10" t="n">
        <v>-2</v>
      </c>
      <c r="I282" s="11" t="n">
        <f aca="false">H282*E282</f>
        <v>-2938.04</v>
      </c>
    </row>
    <row r="283" customFormat="false" ht="13.8" hidden="false" customHeight="false" outlineLevel="0" collapsed="false">
      <c r="A283" s="7" t="s">
        <v>660</v>
      </c>
      <c r="B283" s="8" t="n">
        <v>46073</v>
      </c>
      <c r="C283" s="7" t="s">
        <v>184</v>
      </c>
      <c r="D283" s="7" t="s">
        <v>661</v>
      </c>
      <c r="E283" s="9" t="n">
        <v>10300</v>
      </c>
      <c r="F283" s="8" t="n">
        <v>46103</v>
      </c>
      <c r="G283" s="8" t="n">
        <v>46094</v>
      </c>
      <c r="H283" s="10" t="n">
        <v>-9</v>
      </c>
      <c r="I283" s="11" t="n">
        <f aca="false">H283*E283</f>
        <v>-92700</v>
      </c>
    </row>
    <row r="284" customFormat="false" ht="13.8" hidden="false" customHeight="false" outlineLevel="0" collapsed="false">
      <c r="A284" s="7" t="s">
        <v>662</v>
      </c>
      <c r="B284" s="8" t="n">
        <v>46077</v>
      </c>
      <c r="C284" s="7" t="s">
        <v>100</v>
      </c>
      <c r="D284" s="7" t="s">
        <v>663</v>
      </c>
      <c r="E284" s="9" t="n">
        <v>510.86</v>
      </c>
      <c r="F284" s="8" t="n">
        <v>46107</v>
      </c>
      <c r="G284" s="8" t="n">
        <v>46112</v>
      </c>
      <c r="H284" s="10" t="n">
        <v>5</v>
      </c>
      <c r="I284" s="11" t="n">
        <f aca="false">H284*E284</f>
        <v>2554.3</v>
      </c>
    </row>
    <row r="285" customFormat="false" ht="13.8" hidden="false" customHeight="false" outlineLevel="0" collapsed="false">
      <c r="A285" s="7" t="s">
        <v>664</v>
      </c>
      <c r="B285" s="8" t="n">
        <v>46087</v>
      </c>
      <c r="C285" s="7" t="s">
        <v>145</v>
      </c>
      <c r="D285" s="7" t="s">
        <v>665</v>
      </c>
      <c r="E285" s="9" t="n">
        <v>131.91</v>
      </c>
      <c r="F285" s="8" t="n">
        <v>46117</v>
      </c>
      <c r="G285" s="8" t="n">
        <v>46092</v>
      </c>
      <c r="H285" s="10" t="n">
        <v>-25</v>
      </c>
      <c r="I285" s="11" t="n">
        <f aca="false">H285*E285</f>
        <v>-3297.75</v>
      </c>
    </row>
    <row r="286" customFormat="false" ht="13.8" hidden="false" customHeight="false" outlineLevel="0" collapsed="false">
      <c r="A286" s="7" t="s">
        <v>666</v>
      </c>
      <c r="B286" s="8" t="n">
        <v>46048</v>
      </c>
      <c r="C286" s="7" t="s">
        <v>522</v>
      </c>
      <c r="D286" s="7" t="s">
        <v>667</v>
      </c>
      <c r="E286" s="9" t="n">
        <v>4536</v>
      </c>
      <c r="F286" s="8" t="n">
        <v>46078</v>
      </c>
      <c r="G286" s="8" t="n">
        <v>46073</v>
      </c>
      <c r="H286" s="10" t="n">
        <v>-5</v>
      </c>
      <c r="I286" s="11" t="n">
        <f aca="false">H286*E286</f>
        <v>-22680</v>
      </c>
    </row>
    <row r="287" customFormat="false" ht="13.8" hidden="false" customHeight="false" outlineLevel="0" collapsed="false">
      <c r="A287" s="7" t="s">
        <v>668</v>
      </c>
      <c r="B287" s="8" t="n">
        <v>46032</v>
      </c>
      <c r="C287" s="7" t="s">
        <v>65</v>
      </c>
      <c r="D287" s="7" t="s">
        <v>669</v>
      </c>
      <c r="E287" s="9" t="n">
        <v>532</v>
      </c>
      <c r="F287" s="8" t="n">
        <v>46053</v>
      </c>
      <c r="G287" s="8" t="n">
        <v>46058</v>
      </c>
      <c r="H287" s="10" t="n">
        <v>5</v>
      </c>
      <c r="I287" s="11" t="n">
        <f aca="false">H287*E287</f>
        <v>2660</v>
      </c>
    </row>
    <row r="288" customFormat="false" ht="13.8" hidden="false" customHeight="false" outlineLevel="0" collapsed="false">
      <c r="A288" s="7" t="s">
        <v>670</v>
      </c>
      <c r="B288" s="8" t="n">
        <v>46077</v>
      </c>
      <c r="C288" s="7" t="s">
        <v>100</v>
      </c>
      <c r="D288" s="7" t="s">
        <v>671</v>
      </c>
      <c r="E288" s="9" t="n">
        <v>12345.38</v>
      </c>
      <c r="F288" s="8" t="n">
        <v>46107</v>
      </c>
      <c r="G288" s="8" t="n">
        <v>46112</v>
      </c>
      <c r="H288" s="10" t="n">
        <v>5</v>
      </c>
      <c r="I288" s="11" t="n">
        <f aca="false">H288*E288</f>
        <v>61726.9</v>
      </c>
    </row>
    <row r="289" customFormat="false" ht="13.8" hidden="false" customHeight="false" outlineLevel="0" collapsed="false">
      <c r="A289" s="7" t="s">
        <v>672</v>
      </c>
      <c r="B289" s="8" t="n">
        <v>46084</v>
      </c>
      <c r="C289" s="7" t="s">
        <v>181</v>
      </c>
      <c r="D289" s="7" t="s">
        <v>673</v>
      </c>
      <c r="E289" s="9" t="n">
        <v>115</v>
      </c>
      <c r="F289" s="8" t="n">
        <v>46114</v>
      </c>
      <c r="G289" s="8" t="n">
        <v>46092</v>
      </c>
      <c r="H289" s="10" t="n">
        <v>-22</v>
      </c>
      <c r="I289" s="11" t="n">
        <f aca="false">H289*E289</f>
        <v>-2530</v>
      </c>
    </row>
    <row r="290" customFormat="false" ht="13.8" hidden="false" customHeight="false" outlineLevel="0" collapsed="false">
      <c r="A290" s="7" t="s">
        <v>674</v>
      </c>
      <c r="B290" s="8" t="n">
        <v>46084</v>
      </c>
      <c r="C290" s="7" t="s">
        <v>209</v>
      </c>
      <c r="D290" s="7" t="s">
        <v>675</v>
      </c>
      <c r="E290" s="9" t="n">
        <v>391.8</v>
      </c>
      <c r="F290" s="8" t="n">
        <v>46114</v>
      </c>
      <c r="G290" s="8" t="n">
        <v>46093</v>
      </c>
      <c r="H290" s="10" t="n">
        <v>-21</v>
      </c>
      <c r="I290" s="11" t="n">
        <f aca="false">H290*E290</f>
        <v>-8227.8</v>
      </c>
    </row>
    <row r="291" customFormat="false" ht="13.8" hidden="false" customHeight="false" outlineLevel="0" collapsed="false">
      <c r="A291" s="7" t="s">
        <v>676</v>
      </c>
      <c r="B291" s="8" t="n">
        <v>46084</v>
      </c>
      <c r="C291" s="7" t="s">
        <v>303</v>
      </c>
      <c r="D291" s="7" t="s">
        <v>677</v>
      </c>
      <c r="E291" s="9" t="n">
        <v>795.5</v>
      </c>
      <c r="F291" s="8" t="n">
        <v>46114</v>
      </c>
      <c r="G291" s="8" t="n">
        <v>46091</v>
      </c>
      <c r="H291" s="10" t="n">
        <v>-23</v>
      </c>
      <c r="I291" s="11" t="n">
        <f aca="false">H291*E291</f>
        <v>-18296.5</v>
      </c>
    </row>
    <row r="292" customFormat="false" ht="13.8" hidden="false" customHeight="false" outlineLevel="0" collapsed="false">
      <c r="A292" s="7" t="s">
        <v>678</v>
      </c>
      <c r="B292" s="8" t="n">
        <v>46015</v>
      </c>
      <c r="C292" s="7" t="s">
        <v>100</v>
      </c>
      <c r="D292" s="7" t="s">
        <v>679</v>
      </c>
      <c r="E292" s="9" t="n">
        <v>469.69</v>
      </c>
      <c r="F292" s="8" t="n">
        <v>46045</v>
      </c>
      <c r="G292" s="8" t="n">
        <v>46044</v>
      </c>
      <c r="H292" s="10" t="n">
        <v>-1</v>
      </c>
      <c r="I292" s="11" t="n">
        <f aca="false">H292*E292</f>
        <v>-469.69</v>
      </c>
    </row>
    <row r="293" customFormat="false" ht="13.8" hidden="false" customHeight="false" outlineLevel="0" collapsed="false">
      <c r="A293" s="7" t="s">
        <v>680</v>
      </c>
      <c r="B293" s="8" t="n">
        <v>46085</v>
      </c>
      <c r="C293" s="7" t="s">
        <v>212</v>
      </c>
      <c r="D293" s="7" t="s">
        <v>681</v>
      </c>
      <c r="E293" s="9" t="n">
        <v>5550.86</v>
      </c>
      <c r="F293" s="8" t="n">
        <v>46115</v>
      </c>
      <c r="G293" s="8" t="n">
        <v>46093</v>
      </c>
      <c r="H293" s="10" t="n">
        <v>-22</v>
      </c>
      <c r="I293" s="11" t="n">
        <f aca="false">H293*E293</f>
        <v>-122118.92</v>
      </c>
    </row>
    <row r="294" customFormat="false" ht="13.8" hidden="false" customHeight="false" outlineLevel="0" collapsed="false">
      <c r="A294" s="7" t="s">
        <v>682</v>
      </c>
      <c r="B294" s="8" t="n">
        <v>46029</v>
      </c>
      <c r="C294" s="7" t="s">
        <v>683</v>
      </c>
      <c r="D294" s="7" t="s">
        <v>684</v>
      </c>
      <c r="E294" s="9" t="n">
        <v>16393.44</v>
      </c>
      <c r="F294" s="8" t="n">
        <v>46059</v>
      </c>
      <c r="G294" s="8" t="n">
        <v>46058</v>
      </c>
      <c r="H294" s="10" t="n">
        <v>-11</v>
      </c>
      <c r="I294" s="11" t="n">
        <f aca="false">H294*E294</f>
        <v>-180327.84</v>
      </c>
    </row>
    <row r="295" customFormat="false" ht="13.8" hidden="false" customHeight="false" outlineLevel="0" collapsed="false">
      <c r="A295" s="7" t="s">
        <v>685</v>
      </c>
      <c r="B295" s="8" t="n">
        <v>46056</v>
      </c>
      <c r="C295" s="7" t="s">
        <v>201</v>
      </c>
      <c r="D295" s="7" t="s">
        <v>686</v>
      </c>
      <c r="E295" s="9" t="n">
        <v>5089.21</v>
      </c>
      <c r="F295" s="8" t="n">
        <v>46086</v>
      </c>
      <c r="G295" s="8" t="n">
        <v>46070</v>
      </c>
      <c r="H295" s="10" t="n">
        <v>-16</v>
      </c>
      <c r="I295" s="11" t="n">
        <f aca="false">H295*E295</f>
        <v>-81427.36</v>
      </c>
    </row>
    <row r="296" customFormat="false" ht="13.8" hidden="false" customHeight="false" outlineLevel="0" collapsed="false">
      <c r="A296" s="7" t="s">
        <v>687</v>
      </c>
      <c r="B296" s="8" t="n">
        <v>46038</v>
      </c>
      <c r="C296" s="7" t="s">
        <v>204</v>
      </c>
      <c r="D296" s="7" t="s">
        <v>688</v>
      </c>
      <c r="E296" s="9" t="n">
        <v>83.86</v>
      </c>
      <c r="F296" s="8" t="n">
        <v>46068</v>
      </c>
      <c r="G296" s="8" t="n">
        <v>46059</v>
      </c>
      <c r="H296" s="10" t="n">
        <v>-9</v>
      </c>
      <c r="I296" s="11" t="n">
        <f aca="false">H296*E296</f>
        <v>-754.74</v>
      </c>
    </row>
    <row r="297" customFormat="false" ht="13.8" hidden="false" customHeight="false" outlineLevel="0" collapsed="false">
      <c r="A297" s="7" t="s">
        <v>689</v>
      </c>
      <c r="B297" s="8" t="n">
        <v>46073</v>
      </c>
      <c r="C297" s="7" t="s">
        <v>68</v>
      </c>
      <c r="D297" s="7" t="s">
        <v>690</v>
      </c>
      <c r="E297" s="9" t="n">
        <v>6.1</v>
      </c>
      <c r="F297" s="8" t="n">
        <v>46103</v>
      </c>
      <c r="G297" s="8" t="n">
        <v>46091</v>
      </c>
      <c r="H297" s="10" t="n">
        <v>-12</v>
      </c>
      <c r="I297" s="11" t="n">
        <f aca="false">H297*E297</f>
        <v>-73.2</v>
      </c>
    </row>
    <row r="298" customFormat="false" ht="13.8" hidden="false" customHeight="false" outlineLevel="0" collapsed="false">
      <c r="A298" s="7" t="s">
        <v>412</v>
      </c>
      <c r="B298" s="8" t="n">
        <v>46042</v>
      </c>
      <c r="C298" s="7" t="s">
        <v>691</v>
      </c>
      <c r="D298" s="7" t="s">
        <v>692</v>
      </c>
      <c r="E298" s="9" t="n">
        <v>324</v>
      </c>
      <c r="F298" s="8" t="n">
        <v>46072</v>
      </c>
      <c r="G298" s="8" t="n">
        <v>46066</v>
      </c>
      <c r="H298" s="10" t="n">
        <v>-6</v>
      </c>
      <c r="I298" s="11" t="n">
        <f aca="false">H298*E298</f>
        <v>-1944</v>
      </c>
    </row>
    <row r="299" customFormat="false" ht="13.8" hidden="false" customHeight="false" outlineLevel="0" collapsed="false">
      <c r="A299" s="7" t="s">
        <v>589</v>
      </c>
      <c r="B299" s="8" t="n">
        <v>46036</v>
      </c>
      <c r="C299" s="7" t="s">
        <v>693</v>
      </c>
      <c r="D299" s="7" t="s">
        <v>694</v>
      </c>
      <c r="E299" s="9" t="n">
        <v>24.72</v>
      </c>
      <c r="F299" s="8" t="n">
        <v>46066</v>
      </c>
      <c r="G299" s="8" t="n">
        <v>46049</v>
      </c>
      <c r="H299" s="10" t="n">
        <v>-17</v>
      </c>
      <c r="I299" s="11" t="n">
        <f aca="false">H299*E299</f>
        <v>-420.24</v>
      </c>
    </row>
    <row r="300" customFormat="false" ht="13.8" hidden="false" customHeight="false" outlineLevel="0" collapsed="false">
      <c r="A300" s="7" t="s">
        <v>695</v>
      </c>
      <c r="B300" s="8" t="n">
        <v>46014</v>
      </c>
      <c r="C300" s="7" t="s">
        <v>19</v>
      </c>
      <c r="D300" s="7" t="s">
        <v>696</v>
      </c>
      <c r="E300" s="9" t="n">
        <v>1066</v>
      </c>
      <c r="F300" s="8" t="n">
        <v>46038</v>
      </c>
      <c r="G300" s="8" t="n">
        <v>46041</v>
      </c>
      <c r="H300" s="10" t="n">
        <v>3</v>
      </c>
      <c r="I300" s="11" t="n">
        <f aca="false">H300*E300</f>
        <v>3198</v>
      </c>
    </row>
    <row r="301" customFormat="false" ht="13.8" hidden="false" customHeight="false" outlineLevel="0" collapsed="false">
      <c r="A301" s="7" t="s">
        <v>697</v>
      </c>
      <c r="B301" s="8" t="n">
        <v>46057</v>
      </c>
      <c r="C301" s="7" t="s">
        <v>698</v>
      </c>
      <c r="D301" s="7" t="s">
        <v>699</v>
      </c>
      <c r="E301" s="9" t="n">
        <v>170</v>
      </c>
      <c r="F301" s="8" t="n">
        <v>46087</v>
      </c>
      <c r="G301" s="8" t="n">
        <v>46112</v>
      </c>
      <c r="H301" s="10" t="n">
        <v>25</v>
      </c>
      <c r="I301" s="11" t="n">
        <f aca="false">H301*E301</f>
        <v>4250</v>
      </c>
    </row>
    <row r="302" customFormat="false" ht="13.8" hidden="false" customHeight="false" outlineLevel="0" collapsed="false">
      <c r="A302" s="7" t="s">
        <v>700</v>
      </c>
      <c r="B302" s="8" t="n">
        <v>46039</v>
      </c>
      <c r="C302" s="7" t="s">
        <v>204</v>
      </c>
      <c r="D302" s="7" t="s">
        <v>701</v>
      </c>
      <c r="E302" s="9" t="n">
        <v>160.31</v>
      </c>
      <c r="F302" s="8" t="n">
        <v>46069</v>
      </c>
      <c r="G302" s="8" t="n">
        <v>46059</v>
      </c>
      <c r="H302" s="10" t="n">
        <v>-10</v>
      </c>
      <c r="I302" s="11" t="n">
        <f aca="false">H302*E302</f>
        <v>-1603.1</v>
      </c>
    </row>
    <row r="303" customFormat="false" ht="13.8" hidden="false" customHeight="false" outlineLevel="0" collapsed="false">
      <c r="A303" s="7" t="s">
        <v>702</v>
      </c>
      <c r="B303" s="8" t="n">
        <v>46007</v>
      </c>
      <c r="C303" s="7" t="s">
        <v>204</v>
      </c>
      <c r="D303" s="7" t="s">
        <v>703</v>
      </c>
      <c r="E303" s="9" t="n">
        <v>571.57</v>
      </c>
      <c r="F303" s="8" t="n">
        <v>46037</v>
      </c>
      <c r="G303" s="8" t="n">
        <v>46035</v>
      </c>
      <c r="H303" s="10" t="n">
        <v>-2</v>
      </c>
      <c r="I303" s="11" t="n">
        <f aca="false">H303*E303</f>
        <v>-1143.14</v>
      </c>
    </row>
    <row r="304" customFormat="false" ht="13.8" hidden="false" customHeight="false" outlineLevel="0" collapsed="false">
      <c r="A304" s="7" t="s">
        <v>704</v>
      </c>
      <c r="B304" s="8" t="n">
        <v>46026</v>
      </c>
      <c r="C304" s="7" t="s">
        <v>375</v>
      </c>
      <c r="D304" s="7" t="s">
        <v>705</v>
      </c>
      <c r="E304" s="9" t="n">
        <v>1120</v>
      </c>
      <c r="F304" s="8" t="n">
        <v>46056</v>
      </c>
      <c r="G304" s="8" t="n">
        <v>46097</v>
      </c>
      <c r="H304" s="10" t="n">
        <v>41</v>
      </c>
      <c r="I304" s="11" t="n">
        <f aca="false">H304*E304</f>
        <v>45920</v>
      </c>
    </row>
    <row r="305" customFormat="false" ht="13.8" hidden="false" customHeight="false" outlineLevel="0" collapsed="false">
      <c r="A305" s="7" t="s">
        <v>706</v>
      </c>
      <c r="B305" s="8" t="n">
        <v>46006</v>
      </c>
      <c r="C305" s="7" t="s">
        <v>514</v>
      </c>
      <c r="D305" s="7" t="s">
        <v>707</v>
      </c>
      <c r="E305" s="9" t="n">
        <v>3672.44</v>
      </c>
      <c r="F305" s="8" t="n">
        <v>46036</v>
      </c>
      <c r="G305" s="8" t="n">
        <v>46066</v>
      </c>
      <c r="H305" s="10" t="n">
        <v>30</v>
      </c>
      <c r="I305" s="11" t="n">
        <f aca="false">H305*E305</f>
        <v>110173.2</v>
      </c>
    </row>
    <row r="306" customFormat="false" ht="13.8" hidden="false" customHeight="false" outlineLevel="0" collapsed="false">
      <c r="A306" s="7" t="s">
        <v>708</v>
      </c>
      <c r="B306" s="8" t="n">
        <v>46063</v>
      </c>
      <c r="C306" s="7" t="s">
        <v>709</v>
      </c>
      <c r="D306" s="7" t="s">
        <v>710</v>
      </c>
      <c r="E306" s="9" t="n">
        <v>272.11</v>
      </c>
      <c r="F306" s="8" t="n">
        <v>46092</v>
      </c>
      <c r="G306" s="8" t="n">
        <v>46107</v>
      </c>
      <c r="H306" s="10" t="n">
        <v>15</v>
      </c>
      <c r="I306" s="11" t="n">
        <f aca="false">H306*E306</f>
        <v>4081.65</v>
      </c>
    </row>
    <row r="307" customFormat="false" ht="13.8" hidden="false" customHeight="false" outlineLevel="0" collapsed="false">
      <c r="A307" s="7" t="s">
        <v>711</v>
      </c>
      <c r="B307" s="8" t="n">
        <v>46094</v>
      </c>
      <c r="C307" s="7" t="s">
        <v>68</v>
      </c>
      <c r="D307" s="7" t="s">
        <v>712</v>
      </c>
      <c r="E307" s="9" t="n">
        <v>974.88</v>
      </c>
      <c r="F307" s="8" t="n">
        <v>46124</v>
      </c>
      <c r="G307" s="8" t="n">
        <v>46112</v>
      </c>
      <c r="H307" s="10" t="n">
        <v>-12</v>
      </c>
      <c r="I307" s="11" t="n">
        <f aca="false">H307*E307</f>
        <v>-11698.56</v>
      </c>
    </row>
    <row r="308" customFormat="false" ht="13.8" hidden="false" customHeight="false" outlineLevel="0" collapsed="false">
      <c r="A308" s="7" t="s">
        <v>713</v>
      </c>
      <c r="B308" s="8" t="n">
        <v>46094</v>
      </c>
      <c r="C308" s="7" t="s">
        <v>68</v>
      </c>
      <c r="D308" s="7" t="s">
        <v>714</v>
      </c>
      <c r="E308" s="9" t="n">
        <v>1323.84</v>
      </c>
      <c r="F308" s="8" t="n">
        <v>46124</v>
      </c>
      <c r="G308" s="8" t="n">
        <v>46112</v>
      </c>
      <c r="H308" s="10" t="n">
        <v>-12</v>
      </c>
      <c r="I308" s="11" t="n">
        <f aca="false">H308*E308</f>
        <v>-15886.08</v>
      </c>
    </row>
    <row r="309" customFormat="false" ht="13.8" hidden="false" customHeight="false" outlineLevel="0" collapsed="false">
      <c r="A309" s="7" t="s">
        <v>715</v>
      </c>
      <c r="B309" s="8" t="n">
        <v>46035</v>
      </c>
      <c r="C309" s="7" t="s">
        <v>293</v>
      </c>
      <c r="D309" s="7" t="s">
        <v>716</v>
      </c>
      <c r="E309" s="9" t="n">
        <v>252.45</v>
      </c>
      <c r="F309" s="8" t="n">
        <v>46065</v>
      </c>
      <c r="G309" s="8" t="n">
        <v>46071</v>
      </c>
      <c r="H309" s="10" t="n">
        <v>6</v>
      </c>
      <c r="I309" s="11" t="n">
        <f aca="false">H309*E309</f>
        <v>1514.7</v>
      </c>
    </row>
    <row r="310" customFormat="false" ht="13.8" hidden="false" customHeight="false" outlineLevel="0" collapsed="false">
      <c r="A310" s="7" t="s">
        <v>717</v>
      </c>
      <c r="B310" s="8" t="n">
        <v>46035</v>
      </c>
      <c r="C310" s="7" t="s">
        <v>293</v>
      </c>
      <c r="D310" s="7" t="s">
        <v>718</v>
      </c>
      <c r="E310" s="9" t="n">
        <v>242.55</v>
      </c>
      <c r="F310" s="8" t="n">
        <v>46065</v>
      </c>
      <c r="G310" s="8" t="n">
        <v>46071</v>
      </c>
      <c r="H310" s="10" t="n">
        <v>6</v>
      </c>
      <c r="I310" s="11" t="n">
        <f aca="false">H310*E310</f>
        <v>1455.3</v>
      </c>
    </row>
    <row r="311" customFormat="false" ht="13.8" hidden="false" customHeight="false" outlineLevel="0" collapsed="false">
      <c r="A311" s="7" t="s">
        <v>719</v>
      </c>
      <c r="B311" s="8" t="n">
        <v>46055</v>
      </c>
      <c r="C311" s="7" t="s">
        <v>463</v>
      </c>
      <c r="D311" s="7" t="s">
        <v>720</v>
      </c>
      <c r="E311" s="9" t="n">
        <v>1425</v>
      </c>
      <c r="F311" s="8" t="n">
        <v>46085</v>
      </c>
      <c r="G311" s="8" t="n">
        <v>46058</v>
      </c>
      <c r="H311" s="10" t="n">
        <v>-27</v>
      </c>
      <c r="I311" s="11" t="n">
        <f aca="false">H311*E311</f>
        <v>-38475</v>
      </c>
    </row>
    <row r="312" customFormat="false" ht="13.8" hidden="false" customHeight="false" outlineLevel="0" collapsed="false">
      <c r="A312" s="7" t="s">
        <v>721</v>
      </c>
      <c r="B312" s="8" t="n">
        <v>46039</v>
      </c>
      <c r="C312" s="7" t="s">
        <v>204</v>
      </c>
      <c r="D312" s="7" t="s">
        <v>722</v>
      </c>
      <c r="E312" s="9" t="n">
        <v>144.3</v>
      </c>
      <c r="F312" s="8" t="n">
        <v>46069</v>
      </c>
      <c r="G312" s="8" t="n">
        <v>46059</v>
      </c>
      <c r="H312" s="10" t="n">
        <v>-10</v>
      </c>
      <c r="I312" s="11" t="n">
        <f aca="false">H312*E312</f>
        <v>-1443</v>
      </c>
    </row>
    <row r="313" customFormat="false" ht="13.8" hidden="false" customHeight="false" outlineLevel="0" collapsed="false">
      <c r="A313" s="7" t="s">
        <v>723</v>
      </c>
      <c r="B313" s="8" t="n">
        <v>46007</v>
      </c>
      <c r="C313" s="7" t="s">
        <v>204</v>
      </c>
      <c r="D313" s="7" t="s">
        <v>724</v>
      </c>
      <c r="E313" s="9" t="n">
        <v>1975.5</v>
      </c>
      <c r="F313" s="8" t="n">
        <v>46037</v>
      </c>
      <c r="G313" s="8" t="n">
        <v>46035</v>
      </c>
      <c r="H313" s="10" t="n">
        <v>-2</v>
      </c>
      <c r="I313" s="11" t="n">
        <f aca="false">H313*E313</f>
        <v>-3951</v>
      </c>
    </row>
    <row r="314" customFormat="false" ht="13.8" hidden="false" customHeight="false" outlineLevel="0" collapsed="false">
      <c r="A314" s="7" t="s">
        <v>725</v>
      </c>
      <c r="B314" s="8" t="n">
        <v>46007</v>
      </c>
      <c r="C314" s="7" t="s">
        <v>204</v>
      </c>
      <c r="D314" s="7" t="s">
        <v>726</v>
      </c>
      <c r="E314" s="9" t="n">
        <v>3696.24</v>
      </c>
      <c r="F314" s="8" t="n">
        <v>46037</v>
      </c>
      <c r="G314" s="8" t="n">
        <v>46035</v>
      </c>
      <c r="H314" s="10" t="n">
        <v>-2</v>
      </c>
      <c r="I314" s="11" t="n">
        <f aca="false">H314*E314</f>
        <v>-7392.48</v>
      </c>
    </row>
    <row r="315" customFormat="false" ht="13.8" hidden="false" customHeight="false" outlineLevel="0" collapsed="false">
      <c r="A315" s="7" t="s">
        <v>727</v>
      </c>
      <c r="B315" s="8" t="n">
        <v>46059</v>
      </c>
      <c r="C315" s="7" t="s">
        <v>184</v>
      </c>
      <c r="D315" s="7" t="s">
        <v>728</v>
      </c>
      <c r="E315" s="9" t="n">
        <v>86.62</v>
      </c>
      <c r="F315" s="8" t="n">
        <v>46089</v>
      </c>
      <c r="G315" s="8" t="n">
        <v>46066</v>
      </c>
      <c r="H315" s="10" t="n">
        <v>-23</v>
      </c>
      <c r="I315" s="11" t="n">
        <f aca="false">H315*E315</f>
        <v>-1992.26</v>
      </c>
    </row>
    <row r="316" customFormat="false" ht="13.8" hidden="false" customHeight="false" outlineLevel="0" collapsed="false">
      <c r="A316" s="7" t="s">
        <v>729</v>
      </c>
      <c r="B316" s="8" t="n">
        <v>46029</v>
      </c>
      <c r="C316" s="7" t="s">
        <v>91</v>
      </c>
      <c r="D316" s="7" t="s">
        <v>730</v>
      </c>
      <c r="E316" s="9" t="n">
        <v>2500</v>
      </c>
      <c r="F316" s="8" t="n">
        <v>46059</v>
      </c>
      <c r="G316" s="8" t="n">
        <v>46072</v>
      </c>
      <c r="H316" s="10" t="n">
        <v>13</v>
      </c>
      <c r="I316" s="11" t="n">
        <f aca="false">H316*E316</f>
        <v>32500</v>
      </c>
    </row>
    <row r="317" customFormat="false" ht="13.8" hidden="false" customHeight="false" outlineLevel="0" collapsed="false">
      <c r="A317" s="7" t="s">
        <v>731</v>
      </c>
      <c r="B317" s="8" t="n">
        <v>46011</v>
      </c>
      <c r="C317" s="7" t="s">
        <v>732</v>
      </c>
      <c r="D317" s="7" t="s">
        <v>733</v>
      </c>
      <c r="E317" s="9" t="n">
        <v>140</v>
      </c>
      <c r="F317" s="8" t="n">
        <v>46041</v>
      </c>
      <c r="G317" s="8" t="n">
        <v>46066</v>
      </c>
      <c r="H317" s="10" t="n">
        <v>25</v>
      </c>
      <c r="I317" s="11" t="n">
        <f aca="false">H317*E317</f>
        <v>3500</v>
      </c>
    </row>
    <row r="318" customFormat="false" ht="13.8" hidden="false" customHeight="false" outlineLevel="0" collapsed="false">
      <c r="A318" s="7" t="s">
        <v>734</v>
      </c>
      <c r="B318" s="8" t="n">
        <v>46084</v>
      </c>
      <c r="C318" s="7" t="s">
        <v>209</v>
      </c>
      <c r="D318" s="7" t="s">
        <v>735</v>
      </c>
      <c r="E318" s="9" t="n">
        <v>1147.54</v>
      </c>
      <c r="F318" s="8" t="n">
        <v>46114</v>
      </c>
      <c r="G318" s="8" t="n">
        <v>46093</v>
      </c>
      <c r="H318" s="10" t="n">
        <v>-21</v>
      </c>
      <c r="I318" s="11" t="n">
        <f aca="false">H318*E318</f>
        <v>-24098.34</v>
      </c>
    </row>
    <row r="319" customFormat="false" ht="13.8" hidden="false" customHeight="false" outlineLevel="0" collapsed="false">
      <c r="A319" s="7" t="s">
        <v>736</v>
      </c>
      <c r="B319" s="8" t="n">
        <v>46035</v>
      </c>
      <c r="C319" s="7" t="s">
        <v>737</v>
      </c>
      <c r="D319" s="7" t="s">
        <v>738</v>
      </c>
      <c r="E319" s="9" t="n">
        <v>167</v>
      </c>
      <c r="F319" s="8" t="n">
        <v>46065</v>
      </c>
      <c r="G319" s="8" t="n">
        <v>46048</v>
      </c>
      <c r="H319" s="10" t="n">
        <v>-17</v>
      </c>
      <c r="I319" s="11" t="n">
        <f aca="false">H319*E319</f>
        <v>-2839</v>
      </c>
    </row>
    <row r="320" customFormat="false" ht="13.8" hidden="false" customHeight="false" outlineLevel="0" collapsed="false">
      <c r="A320" s="7" t="s">
        <v>739</v>
      </c>
      <c r="B320" s="8" t="n">
        <v>46084</v>
      </c>
      <c r="C320" s="7" t="s">
        <v>145</v>
      </c>
      <c r="D320" s="7" t="s">
        <v>740</v>
      </c>
      <c r="E320" s="9" t="n">
        <v>327.86</v>
      </c>
      <c r="F320" s="8" t="n">
        <v>46114</v>
      </c>
      <c r="G320" s="8" t="n">
        <v>46090</v>
      </c>
      <c r="H320" s="10" t="n">
        <v>-24</v>
      </c>
      <c r="I320" s="11" t="n">
        <f aca="false">H320*E320</f>
        <v>-7868.64</v>
      </c>
    </row>
    <row r="321" customFormat="false" ht="13.8" hidden="false" customHeight="false" outlineLevel="0" collapsed="false">
      <c r="A321" s="7" t="s">
        <v>741</v>
      </c>
      <c r="B321" s="8" t="n">
        <v>46020</v>
      </c>
      <c r="C321" s="7" t="s">
        <v>91</v>
      </c>
      <c r="D321" s="7" t="s">
        <v>742</v>
      </c>
      <c r="E321" s="9" t="n">
        <v>367.93</v>
      </c>
      <c r="F321" s="8" t="n">
        <v>46050</v>
      </c>
      <c r="G321" s="8" t="n">
        <v>46069</v>
      </c>
      <c r="H321" s="10" t="n">
        <v>19</v>
      </c>
      <c r="I321" s="11" t="n">
        <f aca="false">H321*E321</f>
        <v>6990.67</v>
      </c>
    </row>
    <row r="322" customFormat="false" ht="13.8" hidden="false" customHeight="false" outlineLevel="0" collapsed="false">
      <c r="A322" s="7" t="s">
        <v>743</v>
      </c>
      <c r="B322" s="8" t="n">
        <v>46020</v>
      </c>
      <c r="C322" s="7" t="s">
        <v>519</v>
      </c>
      <c r="D322" s="7" t="s">
        <v>744</v>
      </c>
      <c r="E322" s="9" t="n">
        <v>1278.1</v>
      </c>
      <c r="F322" s="8" t="n">
        <v>46050</v>
      </c>
      <c r="G322" s="8" t="n">
        <v>46043</v>
      </c>
      <c r="H322" s="10" t="n">
        <v>-7</v>
      </c>
      <c r="I322" s="11" t="n">
        <f aca="false">H322*E322</f>
        <v>-8946.7</v>
      </c>
    </row>
    <row r="323" customFormat="false" ht="13.8" hidden="false" customHeight="false" outlineLevel="0" collapsed="false">
      <c r="A323" s="7" t="s">
        <v>745</v>
      </c>
      <c r="B323" s="8" t="n">
        <v>46020</v>
      </c>
      <c r="C323" s="7" t="s">
        <v>91</v>
      </c>
      <c r="D323" s="7" t="s">
        <v>746</v>
      </c>
      <c r="E323" s="9" t="n">
        <v>60</v>
      </c>
      <c r="F323" s="8" t="n">
        <v>46050</v>
      </c>
      <c r="G323" s="8" t="n">
        <v>46069</v>
      </c>
      <c r="H323" s="10" t="n">
        <v>19</v>
      </c>
      <c r="I323" s="11" t="n">
        <f aca="false">H323*E323</f>
        <v>1140</v>
      </c>
    </row>
    <row r="324" customFormat="false" ht="13.8" hidden="false" customHeight="false" outlineLevel="0" collapsed="false">
      <c r="A324" s="7" t="s">
        <v>747</v>
      </c>
      <c r="B324" s="8" t="n">
        <v>46094</v>
      </c>
      <c r="C324" s="7" t="s">
        <v>68</v>
      </c>
      <c r="D324" s="7" t="s">
        <v>748</v>
      </c>
      <c r="E324" s="9" t="n">
        <v>211.52</v>
      </c>
      <c r="F324" s="8" t="n">
        <v>46124</v>
      </c>
      <c r="G324" s="8" t="n">
        <v>46112</v>
      </c>
      <c r="H324" s="10" t="n">
        <v>-12</v>
      </c>
      <c r="I324" s="11" t="n">
        <f aca="false">H324*E324</f>
        <v>-2538.24</v>
      </c>
    </row>
    <row r="325" customFormat="false" ht="13.8" hidden="false" customHeight="false" outlineLevel="0" collapsed="false">
      <c r="A325" s="7" t="s">
        <v>749</v>
      </c>
      <c r="B325" s="8" t="n">
        <v>46010</v>
      </c>
      <c r="C325" s="7" t="s">
        <v>250</v>
      </c>
      <c r="D325" s="7" t="s">
        <v>750</v>
      </c>
      <c r="E325" s="9" t="n">
        <v>1820</v>
      </c>
      <c r="F325" s="8" t="n">
        <v>46040</v>
      </c>
      <c r="G325" s="8" t="n">
        <v>46062</v>
      </c>
      <c r="H325" s="10" t="n">
        <v>22</v>
      </c>
      <c r="I325" s="11" t="n">
        <f aca="false">H325*E325</f>
        <v>40040</v>
      </c>
    </row>
    <row r="326" customFormat="false" ht="13.8" hidden="false" customHeight="false" outlineLevel="0" collapsed="false">
      <c r="A326" s="7" t="s">
        <v>751</v>
      </c>
      <c r="B326" s="8" t="n">
        <v>46062</v>
      </c>
      <c r="C326" s="7" t="s">
        <v>241</v>
      </c>
      <c r="D326" s="7" t="s">
        <v>752</v>
      </c>
      <c r="E326" s="9" t="n">
        <v>160984.85</v>
      </c>
      <c r="F326" s="8" t="n">
        <v>46092</v>
      </c>
      <c r="G326" s="8" t="n">
        <v>46092</v>
      </c>
      <c r="H326" s="10" t="n">
        <v>0</v>
      </c>
      <c r="I326" s="11" t="n">
        <f aca="false">H326*E326</f>
        <v>0</v>
      </c>
    </row>
    <row r="327" customFormat="false" ht="13.8" hidden="false" customHeight="false" outlineLevel="0" collapsed="false">
      <c r="A327" s="7" t="s">
        <v>753</v>
      </c>
      <c r="B327" s="8" t="n">
        <v>46070</v>
      </c>
      <c r="C327" s="7" t="s">
        <v>34</v>
      </c>
      <c r="D327" s="7" t="s">
        <v>754</v>
      </c>
      <c r="E327" s="9" t="n">
        <v>36.13</v>
      </c>
      <c r="F327" s="8" t="n">
        <v>46100</v>
      </c>
      <c r="G327" s="8" t="n">
        <v>46084</v>
      </c>
      <c r="H327" s="10" t="n">
        <v>-16</v>
      </c>
      <c r="I327" s="11" t="n">
        <f aca="false">H327*E327</f>
        <v>-578.08</v>
      </c>
    </row>
    <row r="328" customFormat="false" ht="13.8" hidden="false" customHeight="false" outlineLevel="0" collapsed="false">
      <c r="A328" s="7" t="s">
        <v>755</v>
      </c>
      <c r="B328" s="8" t="n">
        <v>46015</v>
      </c>
      <c r="C328" s="7" t="s">
        <v>100</v>
      </c>
      <c r="D328" s="7" t="s">
        <v>756</v>
      </c>
      <c r="E328" s="9" t="n">
        <v>452.02</v>
      </c>
      <c r="F328" s="8" t="n">
        <v>46045</v>
      </c>
      <c r="G328" s="8" t="n">
        <v>46044</v>
      </c>
      <c r="H328" s="10" t="n">
        <v>-1</v>
      </c>
      <c r="I328" s="11" t="n">
        <f aca="false">H328*E328</f>
        <v>-452.02</v>
      </c>
    </row>
    <row r="329" customFormat="false" ht="13.8" hidden="false" customHeight="false" outlineLevel="0" collapsed="false">
      <c r="A329" s="7" t="s">
        <v>757</v>
      </c>
      <c r="B329" s="8" t="n">
        <v>46015</v>
      </c>
      <c r="C329" s="7" t="s">
        <v>100</v>
      </c>
      <c r="D329" s="7" t="s">
        <v>758</v>
      </c>
      <c r="E329" s="9" t="n">
        <v>10342.58</v>
      </c>
      <c r="F329" s="8" t="n">
        <v>46045</v>
      </c>
      <c r="G329" s="8" t="n">
        <v>46044</v>
      </c>
      <c r="H329" s="10" t="n">
        <v>-1</v>
      </c>
      <c r="I329" s="11" t="n">
        <f aca="false">H329*E329</f>
        <v>-10342.58</v>
      </c>
    </row>
    <row r="330" customFormat="false" ht="13.8" hidden="false" customHeight="false" outlineLevel="0" collapsed="false">
      <c r="A330" s="7" t="s">
        <v>759</v>
      </c>
      <c r="B330" s="8" t="n">
        <v>46015</v>
      </c>
      <c r="C330" s="7" t="s">
        <v>100</v>
      </c>
      <c r="D330" s="7" t="s">
        <v>760</v>
      </c>
      <c r="E330" s="9" t="n">
        <v>15.05</v>
      </c>
      <c r="F330" s="8" t="n">
        <v>46045</v>
      </c>
      <c r="G330" s="8" t="n">
        <v>46044</v>
      </c>
      <c r="H330" s="10" t="n">
        <v>-1</v>
      </c>
      <c r="I330" s="11" t="n">
        <f aca="false">H330*E330</f>
        <v>-15.05</v>
      </c>
    </row>
    <row r="331" customFormat="false" ht="13.8" hidden="false" customHeight="false" outlineLevel="0" collapsed="false">
      <c r="A331" s="7" t="s">
        <v>761</v>
      </c>
      <c r="B331" s="8" t="n">
        <v>46030</v>
      </c>
      <c r="C331" s="7" t="s">
        <v>45</v>
      </c>
      <c r="D331" s="7" t="s">
        <v>762</v>
      </c>
      <c r="E331" s="9" t="n">
        <v>436.7</v>
      </c>
      <c r="F331" s="8" t="n">
        <v>46060</v>
      </c>
      <c r="G331" s="8" t="n">
        <v>46049</v>
      </c>
      <c r="H331" s="10" t="n">
        <v>-11</v>
      </c>
      <c r="I331" s="11" t="n">
        <f aca="false">H331*E331</f>
        <v>-4803.7</v>
      </c>
    </row>
    <row r="332" customFormat="false" ht="13.8" hidden="false" customHeight="false" outlineLevel="0" collapsed="false">
      <c r="A332" s="7" t="s">
        <v>763</v>
      </c>
      <c r="B332" s="8" t="n">
        <v>46053</v>
      </c>
      <c r="C332" s="7" t="s">
        <v>88</v>
      </c>
      <c r="D332" s="7" t="s">
        <v>764</v>
      </c>
      <c r="E332" s="9" t="n">
        <v>213.84</v>
      </c>
      <c r="F332" s="8" t="n">
        <v>46083</v>
      </c>
      <c r="G332" s="8" t="n">
        <v>46076</v>
      </c>
      <c r="H332" s="10" t="n">
        <v>-7</v>
      </c>
      <c r="I332" s="11" t="n">
        <f aca="false">H332*E332</f>
        <v>-1496.88</v>
      </c>
    </row>
    <row r="333" customFormat="false" ht="13.8" hidden="false" customHeight="false" outlineLevel="0" collapsed="false">
      <c r="A333" s="7" t="s">
        <v>765</v>
      </c>
      <c r="B333" s="8" t="n">
        <v>46091</v>
      </c>
      <c r="C333" s="7" t="s">
        <v>171</v>
      </c>
      <c r="D333" s="7" t="s">
        <v>766</v>
      </c>
      <c r="E333" s="9" t="n">
        <v>103</v>
      </c>
      <c r="F333" s="8" t="n">
        <v>46121</v>
      </c>
      <c r="G333" s="8" t="n">
        <v>46094</v>
      </c>
      <c r="H333" s="10" t="n">
        <v>-27</v>
      </c>
      <c r="I333" s="11" t="n">
        <f aca="false">H333*E333</f>
        <v>-2781</v>
      </c>
    </row>
    <row r="334" customFormat="false" ht="13.8" hidden="false" customHeight="false" outlineLevel="0" collapsed="false">
      <c r="A334" s="7" t="s">
        <v>767</v>
      </c>
      <c r="B334" s="8" t="n">
        <v>46042</v>
      </c>
      <c r="C334" s="7" t="s">
        <v>768</v>
      </c>
      <c r="D334" s="7" t="s">
        <v>769</v>
      </c>
      <c r="E334" s="9" t="n">
        <v>287.86</v>
      </c>
      <c r="F334" s="8" t="n">
        <v>46072</v>
      </c>
      <c r="G334" s="8" t="n">
        <v>46050</v>
      </c>
      <c r="H334" s="10" t="n">
        <v>-22</v>
      </c>
      <c r="I334" s="11" t="n">
        <f aca="false">H334*E334</f>
        <v>-6332.92</v>
      </c>
    </row>
    <row r="335" customFormat="false" ht="13.8" hidden="false" customHeight="false" outlineLevel="0" collapsed="false">
      <c r="A335" s="7" t="s">
        <v>770</v>
      </c>
      <c r="B335" s="8" t="n">
        <v>46095</v>
      </c>
      <c r="C335" s="7" t="s">
        <v>68</v>
      </c>
      <c r="D335" s="7" t="s">
        <v>771</v>
      </c>
      <c r="E335" s="9" t="n">
        <v>1682.87</v>
      </c>
      <c r="F335" s="8" t="n">
        <v>46125</v>
      </c>
      <c r="G335" s="8" t="n">
        <v>46112</v>
      </c>
      <c r="H335" s="10" t="n">
        <v>-13</v>
      </c>
      <c r="I335" s="11" t="n">
        <f aca="false">H335*E335</f>
        <v>-21877.31</v>
      </c>
    </row>
    <row r="336" customFormat="false" ht="13.8" hidden="false" customHeight="false" outlineLevel="0" collapsed="false">
      <c r="A336" s="7" t="s">
        <v>772</v>
      </c>
      <c r="B336" s="8" t="n">
        <v>46041</v>
      </c>
      <c r="C336" s="7" t="s">
        <v>773</v>
      </c>
      <c r="D336" s="7" t="s">
        <v>774</v>
      </c>
      <c r="E336" s="9" t="n">
        <v>30</v>
      </c>
      <c r="F336" s="8" t="n">
        <v>46071</v>
      </c>
      <c r="G336" s="8" t="n">
        <v>46112</v>
      </c>
      <c r="H336" s="10" t="n">
        <v>41</v>
      </c>
      <c r="I336" s="11" t="n">
        <f aca="false">H336*E336</f>
        <v>1230</v>
      </c>
    </row>
    <row r="337" customFormat="false" ht="13.8" hidden="false" customHeight="false" outlineLevel="0" collapsed="false">
      <c r="A337" s="7" t="s">
        <v>775</v>
      </c>
      <c r="B337" s="8" t="n">
        <v>46073</v>
      </c>
      <c r="C337" s="7" t="s">
        <v>68</v>
      </c>
      <c r="D337" s="7" t="s">
        <v>776</v>
      </c>
      <c r="E337" s="9" t="n">
        <v>3281.52</v>
      </c>
      <c r="F337" s="8" t="n">
        <v>46103</v>
      </c>
      <c r="G337" s="8" t="n">
        <v>46091</v>
      </c>
      <c r="H337" s="10" t="n">
        <v>-12</v>
      </c>
      <c r="I337" s="11" t="n">
        <f aca="false">H337*E337</f>
        <v>-39378.24</v>
      </c>
    </row>
    <row r="338" customFormat="false" ht="13.8" hidden="false" customHeight="false" outlineLevel="0" collapsed="false">
      <c r="A338" s="7" t="s">
        <v>777</v>
      </c>
      <c r="B338" s="8" t="n">
        <v>46020</v>
      </c>
      <c r="C338" s="7" t="s">
        <v>454</v>
      </c>
      <c r="D338" s="7" t="s">
        <v>778</v>
      </c>
      <c r="E338" s="9" t="n">
        <v>4377.36</v>
      </c>
      <c r="F338" s="8" t="n">
        <v>46050</v>
      </c>
      <c r="G338" s="8" t="n">
        <v>46066</v>
      </c>
      <c r="H338" s="10" t="n">
        <v>16</v>
      </c>
      <c r="I338" s="11" t="n">
        <f aca="false">H338*E338</f>
        <v>70037.76</v>
      </c>
    </row>
    <row r="339" customFormat="false" ht="13.8" hidden="false" customHeight="false" outlineLevel="0" collapsed="false">
      <c r="A339" s="7" t="s">
        <v>779</v>
      </c>
      <c r="B339" s="8" t="n">
        <v>46067</v>
      </c>
      <c r="C339" s="7" t="s">
        <v>642</v>
      </c>
      <c r="D339" s="7" t="s">
        <v>780</v>
      </c>
      <c r="E339" s="9" t="n">
        <v>90.25</v>
      </c>
      <c r="F339" s="8" t="n">
        <v>46097</v>
      </c>
      <c r="G339" s="8" t="n">
        <v>46076</v>
      </c>
      <c r="H339" s="10" t="n">
        <v>-21</v>
      </c>
      <c r="I339" s="11" t="n">
        <f aca="false">H339*E339</f>
        <v>-1895.25</v>
      </c>
    </row>
    <row r="340" customFormat="false" ht="13.8" hidden="false" customHeight="false" outlineLevel="0" collapsed="false">
      <c r="A340" s="7" t="s">
        <v>781</v>
      </c>
      <c r="B340" s="8" t="n">
        <v>46057</v>
      </c>
      <c r="C340" s="7" t="s">
        <v>184</v>
      </c>
      <c r="D340" s="7" t="s">
        <v>782</v>
      </c>
      <c r="E340" s="9" t="n">
        <v>1919.51</v>
      </c>
      <c r="F340" s="8" t="n">
        <v>46087</v>
      </c>
      <c r="G340" s="8" t="n">
        <v>46066</v>
      </c>
      <c r="H340" s="10" t="n">
        <v>-21</v>
      </c>
      <c r="I340" s="11" t="n">
        <f aca="false">H340*E340</f>
        <v>-40309.71</v>
      </c>
    </row>
    <row r="341" customFormat="false" ht="13.8" hidden="false" customHeight="false" outlineLevel="0" collapsed="false">
      <c r="A341" s="7" t="s">
        <v>783</v>
      </c>
      <c r="B341" s="8" t="n">
        <v>46065</v>
      </c>
      <c r="C341" s="7" t="s">
        <v>34</v>
      </c>
      <c r="D341" s="7" t="s">
        <v>784</v>
      </c>
      <c r="E341" s="9" t="n">
        <v>14.34</v>
      </c>
      <c r="F341" s="8" t="n">
        <v>46095</v>
      </c>
      <c r="G341" s="8" t="n">
        <v>46084</v>
      </c>
      <c r="H341" s="10" t="n">
        <v>-11</v>
      </c>
      <c r="I341" s="11" t="n">
        <f aca="false">H341*E341</f>
        <v>-157.74</v>
      </c>
    </row>
    <row r="342" customFormat="false" ht="13.8" hidden="false" customHeight="false" outlineLevel="0" collapsed="false">
      <c r="A342" s="7" t="s">
        <v>785</v>
      </c>
      <c r="B342" s="8" t="n">
        <v>46009</v>
      </c>
      <c r="C342" s="7" t="s">
        <v>786</v>
      </c>
      <c r="D342" s="7" t="s">
        <v>787</v>
      </c>
      <c r="E342" s="9" t="n">
        <v>70</v>
      </c>
      <c r="F342" s="8" t="n">
        <v>46039</v>
      </c>
      <c r="G342" s="8" t="n">
        <v>46050</v>
      </c>
      <c r="H342" s="10" t="n">
        <v>11</v>
      </c>
      <c r="I342" s="11" t="n">
        <f aca="false">H342*E342</f>
        <v>770</v>
      </c>
    </row>
    <row r="343" customFormat="false" ht="13.8" hidden="false" customHeight="false" outlineLevel="0" collapsed="false">
      <c r="A343" s="7" t="s">
        <v>788</v>
      </c>
      <c r="B343" s="8" t="n">
        <v>46022</v>
      </c>
      <c r="C343" s="7" t="s">
        <v>241</v>
      </c>
      <c r="D343" s="7" t="s">
        <v>789</v>
      </c>
      <c r="E343" s="9" t="n">
        <v>1075.67</v>
      </c>
      <c r="F343" s="8" t="n">
        <v>46052</v>
      </c>
      <c r="G343" s="8" t="n">
        <v>46055</v>
      </c>
      <c r="H343" s="10" t="n">
        <v>3</v>
      </c>
      <c r="I343" s="11" t="n">
        <f aca="false">H343*E343</f>
        <v>3227.01</v>
      </c>
    </row>
    <row r="344" customFormat="false" ht="13.8" hidden="false" customHeight="false" outlineLevel="0" collapsed="false">
      <c r="A344" s="7" t="s">
        <v>790</v>
      </c>
      <c r="B344" s="8" t="n">
        <v>46030</v>
      </c>
      <c r="C344" s="7" t="s">
        <v>791</v>
      </c>
      <c r="D344" s="7" t="s">
        <v>792</v>
      </c>
      <c r="E344" s="9" t="n">
        <v>344010.22</v>
      </c>
      <c r="F344" s="8" t="n">
        <v>46060</v>
      </c>
      <c r="G344" s="8" t="n">
        <v>46056</v>
      </c>
      <c r="H344" s="10" t="n">
        <v>-4</v>
      </c>
      <c r="I344" s="11" t="n">
        <f aca="false">H344*E344</f>
        <v>-1376040.88</v>
      </c>
    </row>
    <row r="345" customFormat="false" ht="13.8" hidden="false" customHeight="false" outlineLevel="0" collapsed="false">
      <c r="A345" s="7" t="s">
        <v>793</v>
      </c>
      <c r="B345" s="8" t="n">
        <v>46008</v>
      </c>
      <c r="C345" s="7" t="s">
        <v>768</v>
      </c>
      <c r="D345" s="7" t="s">
        <v>794</v>
      </c>
      <c r="E345" s="9" t="n">
        <v>600.65</v>
      </c>
      <c r="F345" s="8" t="n">
        <v>46038</v>
      </c>
      <c r="G345" s="8" t="n">
        <v>46034</v>
      </c>
      <c r="H345" s="10" t="n">
        <v>-4</v>
      </c>
      <c r="I345" s="11" t="n">
        <f aca="false">H345*E345</f>
        <v>-2402.6</v>
      </c>
    </row>
    <row r="346" customFormat="false" ht="13.8" hidden="false" customHeight="false" outlineLevel="0" collapsed="false">
      <c r="A346" s="7" t="s">
        <v>795</v>
      </c>
      <c r="B346" s="8" t="n">
        <v>46031</v>
      </c>
      <c r="C346" s="7" t="s">
        <v>103</v>
      </c>
      <c r="D346" s="7" t="s">
        <v>796</v>
      </c>
      <c r="E346" s="9" t="n">
        <v>1160.64</v>
      </c>
      <c r="F346" s="8" t="n">
        <v>46061</v>
      </c>
      <c r="G346" s="8" t="n">
        <v>46048</v>
      </c>
      <c r="H346" s="10" t="n">
        <v>-13</v>
      </c>
      <c r="I346" s="11" t="n">
        <f aca="false">H346*E346</f>
        <v>-15088.32</v>
      </c>
    </row>
    <row r="347" customFormat="false" ht="13.8" hidden="false" customHeight="false" outlineLevel="0" collapsed="false">
      <c r="A347" s="7" t="s">
        <v>797</v>
      </c>
      <c r="B347" s="8" t="n">
        <v>46035</v>
      </c>
      <c r="C347" s="7" t="s">
        <v>441</v>
      </c>
      <c r="D347" s="7" t="s">
        <v>798</v>
      </c>
      <c r="E347" s="9" t="n">
        <v>3878</v>
      </c>
      <c r="F347" s="8" t="n">
        <v>46065</v>
      </c>
      <c r="G347" s="8" t="n">
        <v>46063</v>
      </c>
      <c r="H347" s="10" t="n">
        <v>-2</v>
      </c>
      <c r="I347" s="11" t="n">
        <f aca="false">H347*E347</f>
        <v>-7756</v>
      </c>
    </row>
    <row r="348" customFormat="false" ht="13.8" hidden="false" customHeight="false" outlineLevel="0" collapsed="false">
      <c r="A348" s="7" t="s">
        <v>799</v>
      </c>
      <c r="B348" s="8" t="n">
        <v>46029</v>
      </c>
      <c r="C348" s="7" t="s">
        <v>106</v>
      </c>
      <c r="D348" s="7" t="s">
        <v>800</v>
      </c>
      <c r="E348" s="9" t="n">
        <v>1227.29</v>
      </c>
      <c r="F348" s="8" t="n">
        <v>46059</v>
      </c>
      <c r="G348" s="8" t="n">
        <v>46041</v>
      </c>
      <c r="H348" s="10" t="n">
        <v>-18</v>
      </c>
      <c r="I348" s="11" t="n">
        <f aca="false">H348*E348</f>
        <v>-22091.22</v>
      </c>
    </row>
    <row r="349" customFormat="false" ht="13.8" hidden="false" customHeight="false" outlineLevel="0" collapsed="false">
      <c r="A349" s="7" t="s">
        <v>801</v>
      </c>
      <c r="B349" s="8" t="n">
        <v>46034</v>
      </c>
      <c r="C349" s="7" t="s">
        <v>441</v>
      </c>
      <c r="D349" s="7" t="s">
        <v>802</v>
      </c>
      <c r="E349" s="9" t="n">
        <v>222</v>
      </c>
      <c r="F349" s="8" t="n">
        <v>46064</v>
      </c>
      <c r="G349" s="8" t="n">
        <v>46063</v>
      </c>
      <c r="H349" s="10" t="n">
        <v>-1</v>
      </c>
      <c r="I349" s="11" t="n">
        <f aca="false">H349*E349</f>
        <v>-222</v>
      </c>
    </row>
    <row r="350" customFormat="false" ht="13.8" hidden="false" customHeight="false" outlineLevel="0" collapsed="false">
      <c r="A350" s="7" t="s">
        <v>803</v>
      </c>
      <c r="B350" s="8" t="n">
        <v>46039</v>
      </c>
      <c r="C350" s="7" t="s">
        <v>229</v>
      </c>
      <c r="D350" s="7" t="s">
        <v>804</v>
      </c>
      <c r="E350" s="9" t="n">
        <v>13.2</v>
      </c>
      <c r="F350" s="8" t="n">
        <v>46069</v>
      </c>
      <c r="G350" s="8" t="n">
        <v>46064</v>
      </c>
      <c r="H350" s="10" t="n">
        <v>-5</v>
      </c>
      <c r="I350" s="11" t="n">
        <f aca="false">H350*E350</f>
        <v>-66</v>
      </c>
    </row>
    <row r="351" customFormat="false" ht="13.8" hidden="false" customHeight="false" outlineLevel="0" collapsed="false">
      <c r="A351" s="7" t="s">
        <v>803</v>
      </c>
      <c r="B351" s="8" t="n">
        <v>46039</v>
      </c>
      <c r="C351" s="7" t="s">
        <v>229</v>
      </c>
      <c r="D351" s="7" t="s">
        <v>804</v>
      </c>
      <c r="E351" s="9" t="n">
        <v>46.8</v>
      </c>
      <c r="F351" s="8" t="n">
        <v>46069</v>
      </c>
      <c r="G351" s="8" t="n">
        <v>46062</v>
      </c>
      <c r="H351" s="10" t="n">
        <v>-7</v>
      </c>
      <c r="I351" s="11" t="n">
        <f aca="false">H351*E351</f>
        <v>-327.6</v>
      </c>
    </row>
    <row r="352" customFormat="false" ht="13.8" hidden="false" customHeight="false" outlineLevel="0" collapsed="false">
      <c r="A352" s="7" t="s">
        <v>805</v>
      </c>
      <c r="B352" s="8" t="n">
        <v>46039</v>
      </c>
      <c r="C352" s="7" t="s">
        <v>204</v>
      </c>
      <c r="D352" s="7" t="s">
        <v>806</v>
      </c>
      <c r="E352" s="9" t="n">
        <v>2462.44</v>
      </c>
      <c r="F352" s="8" t="n">
        <v>46069</v>
      </c>
      <c r="G352" s="8" t="n">
        <v>46059</v>
      </c>
      <c r="H352" s="10" t="n">
        <v>-10</v>
      </c>
      <c r="I352" s="11" t="n">
        <f aca="false">H352*E352</f>
        <v>-24624.4</v>
      </c>
    </row>
    <row r="353" customFormat="false" ht="13.8" hidden="false" customHeight="false" outlineLevel="0" collapsed="false">
      <c r="A353" s="7" t="s">
        <v>807</v>
      </c>
      <c r="B353" s="8" t="n">
        <v>46070</v>
      </c>
      <c r="C353" s="7" t="s">
        <v>34</v>
      </c>
      <c r="D353" s="7" t="s">
        <v>808</v>
      </c>
      <c r="E353" s="9" t="n">
        <v>126.15</v>
      </c>
      <c r="F353" s="8" t="n">
        <v>46100</v>
      </c>
      <c r="G353" s="8" t="n">
        <v>46084</v>
      </c>
      <c r="H353" s="10" t="n">
        <v>-16</v>
      </c>
      <c r="I353" s="11" t="n">
        <f aca="false">H353*E353</f>
        <v>-2018.4</v>
      </c>
    </row>
    <row r="354" customFormat="false" ht="13.8" hidden="false" customHeight="false" outlineLevel="0" collapsed="false">
      <c r="A354" s="7" t="s">
        <v>809</v>
      </c>
      <c r="B354" s="8" t="n">
        <v>46013</v>
      </c>
      <c r="C354" s="7" t="s">
        <v>810</v>
      </c>
      <c r="D354" s="7" t="s">
        <v>811</v>
      </c>
      <c r="E354" s="9" t="n">
        <v>120.01</v>
      </c>
      <c r="F354" s="8" t="n">
        <v>46043</v>
      </c>
      <c r="G354" s="8" t="n">
        <v>46097</v>
      </c>
      <c r="H354" s="10" t="n">
        <v>54</v>
      </c>
      <c r="I354" s="11" t="n">
        <f aca="false">H354*E354</f>
        <v>6480.54</v>
      </c>
    </row>
    <row r="355" customFormat="false" ht="13.8" hidden="false" customHeight="false" outlineLevel="0" collapsed="false">
      <c r="A355" s="7" t="s">
        <v>812</v>
      </c>
      <c r="B355" s="8" t="n">
        <v>46094</v>
      </c>
      <c r="C355" s="7" t="s">
        <v>97</v>
      </c>
      <c r="D355" s="7" t="s">
        <v>813</v>
      </c>
      <c r="E355" s="9" t="n">
        <v>1269.81</v>
      </c>
      <c r="F355" s="8" t="n">
        <v>46124</v>
      </c>
      <c r="G355" s="8" t="n">
        <v>46108</v>
      </c>
      <c r="H355" s="10" t="n">
        <v>-16</v>
      </c>
      <c r="I355" s="11" t="n">
        <f aca="false">H355*E355</f>
        <v>-20316.96</v>
      </c>
    </row>
    <row r="356" customFormat="false" ht="13.8" hidden="false" customHeight="false" outlineLevel="0" collapsed="false">
      <c r="A356" s="7" t="s">
        <v>814</v>
      </c>
      <c r="B356" s="8" t="n">
        <v>46045</v>
      </c>
      <c r="C356" s="7" t="s">
        <v>100</v>
      </c>
      <c r="D356" s="7" t="s">
        <v>815</v>
      </c>
      <c r="E356" s="9" t="n">
        <v>1648.45</v>
      </c>
      <c r="F356" s="8" t="n">
        <v>46075</v>
      </c>
      <c r="G356" s="8" t="n">
        <v>46071</v>
      </c>
      <c r="H356" s="10" t="n">
        <v>-4</v>
      </c>
      <c r="I356" s="11" t="n">
        <f aca="false">H356*E356</f>
        <v>-6593.8</v>
      </c>
    </row>
    <row r="357" customFormat="false" ht="13.8" hidden="false" customHeight="false" outlineLevel="0" collapsed="false">
      <c r="A357" s="7" t="s">
        <v>816</v>
      </c>
      <c r="B357" s="8" t="n">
        <v>46041</v>
      </c>
      <c r="C357" s="7" t="s">
        <v>817</v>
      </c>
      <c r="D357" s="7" t="s">
        <v>818</v>
      </c>
      <c r="E357" s="9" t="n">
        <v>180</v>
      </c>
      <c r="F357" s="8" t="n">
        <v>46071</v>
      </c>
      <c r="G357" s="8" t="n">
        <v>46044</v>
      </c>
      <c r="H357" s="10" t="n">
        <v>-27</v>
      </c>
      <c r="I357" s="11" t="n">
        <f aca="false">H357*E357</f>
        <v>-4860</v>
      </c>
    </row>
    <row r="358" customFormat="false" ht="13.8" hidden="false" customHeight="false" outlineLevel="0" collapsed="false">
      <c r="A358" s="7" t="s">
        <v>819</v>
      </c>
      <c r="B358" s="8" t="n">
        <v>46084</v>
      </c>
      <c r="C358" s="7" t="s">
        <v>820</v>
      </c>
      <c r="D358" s="7" t="s">
        <v>821</v>
      </c>
      <c r="E358" s="9" t="n">
        <v>760</v>
      </c>
      <c r="F358" s="8" t="n">
        <v>46114</v>
      </c>
      <c r="G358" s="8" t="n">
        <v>46099</v>
      </c>
      <c r="H358" s="10" t="n">
        <v>-15</v>
      </c>
      <c r="I358" s="11" t="n">
        <f aca="false">H358*E358</f>
        <v>-11400</v>
      </c>
    </row>
    <row r="359" customFormat="false" ht="13.8" hidden="false" customHeight="false" outlineLevel="0" collapsed="false">
      <c r="A359" s="7" t="s">
        <v>822</v>
      </c>
      <c r="B359" s="8" t="n">
        <v>46084</v>
      </c>
      <c r="C359" s="7" t="s">
        <v>209</v>
      </c>
      <c r="D359" s="7" t="s">
        <v>823</v>
      </c>
      <c r="E359" s="9" t="n">
        <v>409.84</v>
      </c>
      <c r="F359" s="8" t="n">
        <v>46114</v>
      </c>
      <c r="G359" s="8" t="n">
        <v>46093</v>
      </c>
      <c r="H359" s="10" t="n">
        <v>-21</v>
      </c>
      <c r="I359" s="11" t="n">
        <f aca="false">H359*E359</f>
        <v>-8606.64</v>
      </c>
    </row>
    <row r="360" customFormat="false" ht="13.8" hidden="false" customHeight="false" outlineLevel="0" collapsed="false">
      <c r="A360" s="7" t="s">
        <v>824</v>
      </c>
      <c r="B360" s="8" t="n">
        <v>46083</v>
      </c>
      <c r="C360" s="7" t="s">
        <v>209</v>
      </c>
      <c r="D360" s="7" t="s">
        <v>825</v>
      </c>
      <c r="E360" s="9" t="n">
        <v>409.84</v>
      </c>
      <c r="F360" s="8" t="n">
        <v>46113</v>
      </c>
      <c r="G360" s="8" t="n">
        <v>46093</v>
      </c>
      <c r="H360" s="10" t="n">
        <v>-20</v>
      </c>
      <c r="I360" s="11" t="n">
        <f aca="false">H360*E360</f>
        <v>-8196.8</v>
      </c>
    </row>
    <row r="361" customFormat="false" ht="13.8" hidden="false" customHeight="false" outlineLevel="0" collapsed="false">
      <c r="A361" s="7" t="s">
        <v>826</v>
      </c>
      <c r="B361" s="8" t="n">
        <v>46073</v>
      </c>
      <c r="C361" s="7" t="s">
        <v>514</v>
      </c>
      <c r="D361" s="7" t="s">
        <v>827</v>
      </c>
      <c r="E361" s="9" t="n">
        <v>1260</v>
      </c>
      <c r="F361" s="8" t="n">
        <v>46103</v>
      </c>
      <c r="G361" s="8" t="n">
        <v>46090</v>
      </c>
      <c r="H361" s="10" t="n">
        <v>-13</v>
      </c>
      <c r="I361" s="11" t="n">
        <f aca="false">H361*E361</f>
        <v>-16380</v>
      </c>
    </row>
    <row r="362" customFormat="false" ht="13.8" hidden="false" customHeight="false" outlineLevel="0" collapsed="false">
      <c r="A362" s="7" t="s">
        <v>828</v>
      </c>
      <c r="B362" s="8" t="n">
        <v>46021</v>
      </c>
      <c r="C362" s="7" t="s">
        <v>829</v>
      </c>
      <c r="D362" s="7" t="s">
        <v>830</v>
      </c>
      <c r="E362" s="9" t="n">
        <v>60</v>
      </c>
      <c r="F362" s="8" t="n">
        <v>46051</v>
      </c>
      <c r="G362" s="8" t="n">
        <v>46083</v>
      </c>
      <c r="H362" s="10" t="n">
        <v>32</v>
      </c>
      <c r="I362" s="11" t="n">
        <f aca="false">H362*E362</f>
        <v>1920</v>
      </c>
    </row>
    <row r="363" customFormat="false" ht="13.8" hidden="false" customHeight="false" outlineLevel="0" collapsed="false">
      <c r="A363" s="7" t="s">
        <v>831</v>
      </c>
      <c r="B363" s="8" t="n">
        <v>46055</v>
      </c>
      <c r="C363" s="7" t="s">
        <v>832</v>
      </c>
      <c r="D363" s="7" t="s">
        <v>833</v>
      </c>
      <c r="E363" s="9" t="n">
        <v>1475.41</v>
      </c>
      <c r="F363" s="8" t="n">
        <v>46085</v>
      </c>
      <c r="G363" s="8" t="n">
        <v>46059</v>
      </c>
      <c r="H363" s="10" t="n">
        <v>-26</v>
      </c>
      <c r="I363" s="11" t="n">
        <f aca="false">H363*E363</f>
        <v>-38360.66</v>
      </c>
    </row>
    <row r="364" customFormat="false" ht="13.8" hidden="false" customHeight="false" outlineLevel="0" collapsed="false">
      <c r="A364" s="7" t="s">
        <v>834</v>
      </c>
      <c r="B364" s="8" t="n">
        <v>46007</v>
      </c>
      <c r="C364" s="7" t="s">
        <v>204</v>
      </c>
      <c r="D364" s="7" t="s">
        <v>835</v>
      </c>
      <c r="E364" s="9" t="n">
        <v>6197.33</v>
      </c>
      <c r="F364" s="8" t="n">
        <v>46037</v>
      </c>
      <c r="G364" s="8" t="n">
        <v>46035</v>
      </c>
      <c r="H364" s="10" t="n">
        <v>-2</v>
      </c>
      <c r="I364" s="11" t="n">
        <f aca="false">H364*E364</f>
        <v>-12394.66</v>
      </c>
    </row>
    <row r="365" customFormat="false" ht="13.8" hidden="false" customHeight="false" outlineLevel="0" collapsed="false">
      <c r="A365" s="7" t="s">
        <v>836</v>
      </c>
      <c r="B365" s="8" t="n">
        <v>46002</v>
      </c>
      <c r="C365" s="7" t="s">
        <v>568</v>
      </c>
      <c r="D365" s="7" t="s">
        <v>837</v>
      </c>
      <c r="E365" s="9" t="n">
        <v>18045.89</v>
      </c>
      <c r="F365" s="8" t="n">
        <v>46032</v>
      </c>
      <c r="G365" s="8" t="n">
        <v>46050</v>
      </c>
      <c r="H365" s="10" t="n">
        <v>18</v>
      </c>
      <c r="I365" s="11" t="n">
        <f aca="false">H365*E365</f>
        <v>324826.02</v>
      </c>
    </row>
    <row r="366" customFormat="false" ht="13.8" hidden="false" customHeight="false" outlineLevel="0" collapsed="false">
      <c r="A366" s="7" t="s">
        <v>838</v>
      </c>
      <c r="B366" s="8" t="n">
        <v>46043</v>
      </c>
      <c r="C366" s="7" t="s">
        <v>839</v>
      </c>
      <c r="D366" s="7" t="s">
        <v>840</v>
      </c>
      <c r="E366" s="9" t="n">
        <v>2500</v>
      </c>
      <c r="F366" s="8" t="n">
        <v>46073</v>
      </c>
      <c r="G366" s="8" t="n">
        <v>46052</v>
      </c>
      <c r="H366" s="10" t="n">
        <v>-21</v>
      </c>
      <c r="I366" s="11" t="n">
        <f aca="false">H366*E366</f>
        <v>-52500</v>
      </c>
    </row>
    <row r="367" customFormat="false" ht="13.8" hidden="false" customHeight="false" outlineLevel="0" collapsed="false">
      <c r="A367" s="7" t="s">
        <v>841</v>
      </c>
      <c r="B367" s="8" t="n">
        <v>46073</v>
      </c>
      <c r="C367" s="7" t="s">
        <v>68</v>
      </c>
      <c r="D367" s="7" t="s">
        <v>842</v>
      </c>
      <c r="E367" s="9" t="n">
        <v>2072.37</v>
      </c>
      <c r="F367" s="8" t="n">
        <v>46103</v>
      </c>
      <c r="G367" s="8" t="n">
        <v>46091</v>
      </c>
      <c r="H367" s="10" t="n">
        <v>-12</v>
      </c>
      <c r="I367" s="11" t="n">
        <f aca="false">H367*E367</f>
        <v>-24868.44</v>
      </c>
    </row>
    <row r="368" customFormat="false" ht="13.8" hidden="false" customHeight="false" outlineLevel="0" collapsed="false">
      <c r="A368" s="7" t="s">
        <v>843</v>
      </c>
      <c r="B368" s="8" t="n">
        <v>46083</v>
      </c>
      <c r="C368" s="7" t="s">
        <v>209</v>
      </c>
      <c r="D368" s="7" t="s">
        <v>844</v>
      </c>
      <c r="E368" s="9" t="n">
        <v>245.9</v>
      </c>
      <c r="F368" s="8" t="n">
        <v>46113</v>
      </c>
      <c r="G368" s="8" t="n">
        <v>46093</v>
      </c>
      <c r="H368" s="10" t="n">
        <v>-20</v>
      </c>
      <c r="I368" s="11" t="n">
        <f aca="false">H368*E368</f>
        <v>-4918</v>
      </c>
    </row>
    <row r="369" customFormat="false" ht="13.8" hidden="false" customHeight="false" outlineLevel="0" collapsed="false">
      <c r="A369" s="7" t="s">
        <v>845</v>
      </c>
      <c r="B369" s="8" t="n">
        <v>46079</v>
      </c>
      <c r="C369" s="7" t="s">
        <v>97</v>
      </c>
      <c r="D369" s="7" t="s">
        <v>846</v>
      </c>
      <c r="E369" s="9" t="n">
        <v>6697.68</v>
      </c>
      <c r="F369" s="8" t="n">
        <v>46109</v>
      </c>
      <c r="G369" s="8" t="n">
        <v>46092</v>
      </c>
      <c r="H369" s="10" t="n">
        <v>-17</v>
      </c>
      <c r="I369" s="11" t="n">
        <f aca="false">H369*E369</f>
        <v>-113860.56</v>
      </c>
    </row>
    <row r="370" customFormat="false" ht="13.8" hidden="false" customHeight="false" outlineLevel="0" collapsed="false">
      <c r="A370" s="7" t="s">
        <v>847</v>
      </c>
      <c r="B370" s="8" t="n">
        <v>46007</v>
      </c>
      <c r="C370" s="7" t="s">
        <v>204</v>
      </c>
      <c r="D370" s="7" t="s">
        <v>848</v>
      </c>
      <c r="E370" s="9" t="n">
        <v>1784.24</v>
      </c>
      <c r="F370" s="8" t="n">
        <v>46037</v>
      </c>
      <c r="G370" s="8" t="n">
        <v>46035</v>
      </c>
      <c r="H370" s="10" t="n">
        <v>-2</v>
      </c>
      <c r="I370" s="11" t="n">
        <f aca="false">H370*E370</f>
        <v>-3568.48</v>
      </c>
    </row>
    <row r="371" customFormat="false" ht="13.8" hidden="false" customHeight="false" outlineLevel="0" collapsed="false">
      <c r="A371" s="7" t="s">
        <v>849</v>
      </c>
      <c r="B371" s="8" t="n">
        <v>46021</v>
      </c>
      <c r="C371" s="7" t="s">
        <v>850</v>
      </c>
      <c r="D371" s="7" t="s">
        <v>851</v>
      </c>
      <c r="E371" s="9" t="n">
        <v>5455.84</v>
      </c>
      <c r="F371" s="8" t="n">
        <v>46051</v>
      </c>
      <c r="G371" s="8" t="n">
        <v>46066</v>
      </c>
      <c r="H371" s="10" t="n">
        <v>15</v>
      </c>
      <c r="I371" s="11" t="n">
        <f aca="false">H371*E371</f>
        <v>81837.6</v>
      </c>
    </row>
    <row r="372" customFormat="false" ht="13.8" hidden="false" customHeight="false" outlineLevel="0" collapsed="false">
      <c r="A372" s="7" t="s">
        <v>852</v>
      </c>
      <c r="B372" s="8" t="n">
        <v>46080</v>
      </c>
      <c r="C372" s="7" t="s">
        <v>853</v>
      </c>
      <c r="D372" s="7" t="s">
        <v>854</v>
      </c>
      <c r="E372" s="9" t="n">
        <v>3500</v>
      </c>
      <c r="F372" s="8" t="n">
        <v>46110</v>
      </c>
      <c r="G372" s="8" t="n">
        <v>46099</v>
      </c>
      <c r="H372" s="10" t="n">
        <v>-11</v>
      </c>
      <c r="I372" s="11" t="n">
        <f aca="false">H372*E372</f>
        <v>-38500</v>
      </c>
    </row>
    <row r="373" customFormat="false" ht="13.8" hidden="false" customHeight="false" outlineLevel="0" collapsed="false">
      <c r="A373" s="7" t="s">
        <v>855</v>
      </c>
      <c r="B373" s="8" t="n">
        <v>46087</v>
      </c>
      <c r="C373" s="7" t="s">
        <v>642</v>
      </c>
      <c r="D373" s="7" t="s">
        <v>856</v>
      </c>
      <c r="E373" s="9" t="n">
        <v>243.19</v>
      </c>
      <c r="F373" s="8" t="n">
        <v>46117</v>
      </c>
      <c r="G373" s="8" t="n">
        <v>46090</v>
      </c>
      <c r="H373" s="10" t="n">
        <v>-27</v>
      </c>
      <c r="I373" s="11" t="n">
        <f aca="false">H373*E373</f>
        <v>-6566.13</v>
      </c>
    </row>
    <row r="374" customFormat="false" ht="13.8" hidden="false" customHeight="false" outlineLevel="0" collapsed="false">
      <c r="A374" s="7" t="s">
        <v>857</v>
      </c>
      <c r="B374" s="8" t="n">
        <v>46084</v>
      </c>
      <c r="C374" s="7" t="s">
        <v>145</v>
      </c>
      <c r="D374" s="7" t="s">
        <v>858</v>
      </c>
      <c r="E374" s="9" t="n">
        <v>368.85</v>
      </c>
      <c r="F374" s="8" t="n">
        <v>46114</v>
      </c>
      <c r="G374" s="8" t="n">
        <v>46090</v>
      </c>
      <c r="H374" s="10" t="n">
        <v>-24</v>
      </c>
      <c r="I374" s="11" t="n">
        <f aca="false">H374*E374</f>
        <v>-8852.4</v>
      </c>
    </row>
    <row r="375" customFormat="false" ht="13.8" hidden="false" customHeight="false" outlineLevel="0" collapsed="false">
      <c r="A375" s="7" t="s">
        <v>859</v>
      </c>
      <c r="B375" s="8" t="n">
        <v>46038</v>
      </c>
      <c r="C375" s="7" t="s">
        <v>204</v>
      </c>
      <c r="D375" s="7" t="s">
        <v>860</v>
      </c>
      <c r="E375" s="9" t="n">
        <v>208.51</v>
      </c>
      <c r="F375" s="8" t="n">
        <v>46068</v>
      </c>
      <c r="G375" s="8" t="n">
        <v>46059</v>
      </c>
      <c r="H375" s="10" t="n">
        <v>-9</v>
      </c>
      <c r="I375" s="11" t="n">
        <f aca="false">H375*E375</f>
        <v>-1876.59</v>
      </c>
    </row>
    <row r="376" customFormat="false" ht="13.8" hidden="false" customHeight="false" outlineLevel="0" collapsed="false">
      <c r="A376" s="7" t="s">
        <v>861</v>
      </c>
      <c r="B376" s="8" t="n">
        <v>46058</v>
      </c>
      <c r="C376" s="7" t="s">
        <v>106</v>
      </c>
      <c r="D376" s="7" t="s">
        <v>862</v>
      </c>
      <c r="E376" s="9" t="n">
        <v>4995.49</v>
      </c>
      <c r="F376" s="8" t="n">
        <v>46088</v>
      </c>
      <c r="G376" s="8" t="n">
        <v>46073</v>
      </c>
      <c r="H376" s="10" t="n">
        <v>-15</v>
      </c>
      <c r="I376" s="11" t="n">
        <f aca="false">H376*E376</f>
        <v>-74932.35</v>
      </c>
    </row>
    <row r="377" customFormat="false" ht="13.8" hidden="false" customHeight="false" outlineLevel="0" collapsed="false">
      <c r="A377" s="7" t="s">
        <v>863</v>
      </c>
      <c r="B377" s="8" t="n">
        <v>46084</v>
      </c>
      <c r="C377" s="7" t="s">
        <v>209</v>
      </c>
      <c r="D377" s="7" t="s">
        <v>864</v>
      </c>
      <c r="E377" s="9" t="n">
        <v>145.9</v>
      </c>
      <c r="F377" s="8" t="n">
        <v>46114</v>
      </c>
      <c r="G377" s="8" t="n">
        <v>46093</v>
      </c>
      <c r="H377" s="10" t="n">
        <v>-21</v>
      </c>
      <c r="I377" s="11" t="n">
        <f aca="false">H377*E377</f>
        <v>-3063.9</v>
      </c>
    </row>
    <row r="378" customFormat="false" ht="13.8" hidden="false" customHeight="false" outlineLevel="0" collapsed="false">
      <c r="A378" s="7" t="s">
        <v>865</v>
      </c>
      <c r="B378" s="8" t="n">
        <v>46085</v>
      </c>
      <c r="C378" s="7" t="s">
        <v>866</v>
      </c>
      <c r="D378" s="7" t="s">
        <v>867</v>
      </c>
      <c r="E378" s="9" t="n">
        <v>6439.16</v>
      </c>
      <c r="F378" s="8" t="n">
        <v>46115</v>
      </c>
      <c r="G378" s="8" t="n">
        <v>46097</v>
      </c>
      <c r="H378" s="10" t="n">
        <v>-18</v>
      </c>
      <c r="I378" s="11" t="n">
        <f aca="false">H378*E378</f>
        <v>-115904.88</v>
      </c>
    </row>
    <row r="379" customFormat="false" ht="13.8" hidden="false" customHeight="false" outlineLevel="0" collapsed="false">
      <c r="A379" s="7" t="s">
        <v>868</v>
      </c>
      <c r="B379" s="8" t="n">
        <v>46073</v>
      </c>
      <c r="C379" s="7" t="s">
        <v>68</v>
      </c>
      <c r="D379" s="7" t="s">
        <v>869</v>
      </c>
      <c r="E379" s="9" t="n">
        <v>128.9</v>
      </c>
      <c r="F379" s="8" t="n">
        <v>46103</v>
      </c>
      <c r="G379" s="8" t="n">
        <v>46091</v>
      </c>
      <c r="H379" s="10" t="n">
        <v>-12</v>
      </c>
      <c r="I379" s="11" t="n">
        <f aca="false">H379*E379</f>
        <v>-1546.8</v>
      </c>
    </row>
    <row r="380" customFormat="false" ht="13.8" hidden="false" customHeight="false" outlineLevel="0" collapsed="false">
      <c r="A380" s="7" t="s">
        <v>870</v>
      </c>
      <c r="B380" s="8" t="n">
        <v>46007</v>
      </c>
      <c r="C380" s="7" t="s">
        <v>204</v>
      </c>
      <c r="D380" s="7" t="s">
        <v>871</v>
      </c>
      <c r="E380" s="9" t="n">
        <v>6198.58</v>
      </c>
      <c r="F380" s="8" t="n">
        <v>46037</v>
      </c>
      <c r="G380" s="8" t="n">
        <v>46035</v>
      </c>
      <c r="H380" s="10" t="n">
        <v>-2</v>
      </c>
      <c r="I380" s="11" t="n">
        <f aca="false">H380*E380</f>
        <v>-12397.16</v>
      </c>
    </row>
    <row r="381" customFormat="false" ht="13.8" hidden="false" customHeight="false" outlineLevel="0" collapsed="false">
      <c r="A381" s="7" t="s">
        <v>872</v>
      </c>
      <c r="B381" s="8" t="n">
        <v>46013</v>
      </c>
      <c r="C381" s="7" t="s">
        <v>873</v>
      </c>
      <c r="D381" s="7" t="s">
        <v>874</v>
      </c>
      <c r="E381" s="9" t="n">
        <v>1327</v>
      </c>
      <c r="F381" s="8" t="n">
        <v>46043</v>
      </c>
      <c r="G381" s="8" t="n">
        <v>46090</v>
      </c>
      <c r="H381" s="10" t="n">
        <v>47</v>
      </c>
      <c r="I381" s="11" t="n">
        <f aca="false">H381*E381</f>
        <v>62369</v>
      </c>
    </row>
    <row r="382" customFormat="false" ht="13.8" hidden="false" customHeight="false" outlineLevel="0" collapsed="false">
      <c r="A382" s="7" t="s">
        <v>875</v>
      </c>
      <c r="B382" s="8" t="n">
        <v>46013</v>
      </c>
      <c r="C382" s="7" t="s">
        <v>54</v>
      </c>
      <c r="D382" s="7" t="s">
        <v>876</v>
      </c>
      <c r="E382" s="9" t="n">
        <v>508.75</v>
      </c>
      <c r="F382" s="8" t="n">
        <v>46043</v>
      </c>
      <c r="G382" s="8" t="n">
        <v>46069</v>
      </c>
      <c r="H382" s="10" t="n">
        <v>26</v>
      </c>
      <c r="I382" s="11" t="n">
        <f aca="false">H382*E382</f>
        <v>13227.5</v>
      </c>
    </row>
    <row r="383" customFormat="false" ht="13.8" hidden="false" customHeight="false" outlineLevel="0" collapsed="false">
      <c r="A383" s="7" t="s">
        <v>877</v>
      </c>
      <c r="B383" s="8" t="n">
        <v>46095</v>
      </c>
      <c r="C383" s="7" t="s">
        <v>68</v>
      </c>
      <c r="D383" s="7" t="s">
        <v>878</v>
      </c>
      <c r="E383" s="9" t="n">
        <v>2140.92</v>
      </c>
      <c r="F383" s="8" t="n">
        <v>46125</v>
      </c>
      <c r="G383" s="8" t="n">
        <v>46112</v>
      </c>
      <c r="H383" s="10" t="n">
        <v>-13</v>
      </c>
      <c r="I383" s="11" t="n">
        <f aca="false">H383*E383</f>
        <v>-27831.96</v>
      </c>
    </row>
    <row r="384" customFormat="false" ht="13.8" hidden="false" customHeight="false" outlineLevel="0" collapsed="false">
      <c r="A384" s="7" t="s">
        <v>879</v>
      </c>
      <c r="B384" s="8" t="n">
        <v>46077</v>
      </c>
      <c r="C384" s="7" t="s">
        <v>880</v>
      </c>
      <c r="D384" s="7" t="s">
        <v>881</v>
      </c>
      <c r="E384" s="9" t="n">
        <v>3635</v>
      </c>
      <c r="F384" s="8" t="n">
        <v>46107</v>
      </c>
      <c r="G384" s="8" t="n">
        <v>46080</v>
      </c>
      <c r="H384" s="10" t="n">
        <v>-27</v>
      </c>
      <c r="I384" s="11" t="n">
        <f aca="false">H384*E384</f>
        <v>-98145</v>
      </c>
    </row>
    <row r="385" customFormat="false" ht="13.8" hidden="false" customHeight="false" outlineLevel="0" collapsed="false">
      <c r="A385" s="7" t="s">
        <v>882</v>
      </c>
      <c r="B385" s="8" t="n">
        <v>46065</v>
      </c>
      <c r="C385" s="7" t="s">
        <v>880</v>
      </c>
      <c r="D385" s="7" t="s">
        <v>883</v>
      </c>
      <c r="E385" s="9" t="n">
        <v>1780</v>
      </c>
      <c r="F385" s="8" t="n">
        <v>46095</v>
      </c>
      <c r="G385" s="8" t="n">
        <v>46070</v>
      </c>
      <c r="H385" s="10" t="n">
        <v>-25</v>
      </c>
      <c r="I385" s="11" t="n">
        <f aca="false">H385*E385</f>
        <v>-44500</v>
      </c>
    </row>
    <row r="386" customFormat="false" ht="13.8" hidden="false" customHeight="false" outlineLevel="0" collapsed="false">
      <c r="A386" s="7" t="s">
        <v>884</v>
      </c>
      <c r="B386" s="8" t="n">
        <v>46014</v>
      </c>
      <c r="C386" s="7" t="s">
        <v>885</v>
      </c>
      <c r="D386" s="7" t="s">
        <v>886</v>
      </c>
      <c r="E386" s="9" t="n">
        <v>4726</v>
      </c>
      <c r="F386" s="8" t="n">
        <v>46044</v>
      </c>
      <c r="G386" s="8" t="n">
        <v>46035</v>
      </c>
      <c r="H386" s="10" t="n">
        <v>-9</v>
      </c>
      <c r="I386" s="11" t="n">
        <f aca="false">H386*E386</f>
        <v>-42534</v>
      </c>
    </row>
    <row r="387" customFormat="false" ht="13.8" hidden="false" customHeight="false" outlineLevel="0" collapsed="false">
      <c r="A387" s="7" t="s">
        <v>887</v>
      </c>
      <c r="B387" s="8" t="n">
        <v>46013</v>
      </c>
      <c r="C387" s="7" t="s">
        <v>266</v>
      </c>
      <c r="D387" s="7" t="s">
        <v>888</v>
      </c>
      <c r="E387" s="9" t="n">
        <v>540</v>
      </c>
      <c r="F387" s="8" t="n">
        <v>46043</v>
      </c>
      <c r="G387" s="8" t="n">
        <v>46035</v>
      </c>
      <c r="H387" s="10" t="n">
        <v>-8</v>
      </c>
      <c r="I387" s="11" t="n">
        <f aca="false">H387*E387</f>
        <v>-4320</v>
      </c>
    </row>
    <row r="388" customFormat="false" ht="13.8" hidden="false" customHeight="false" outlineLevel="0" collapsed="false">
      <c r="A388" s="7" t="s">
        <v>889</v>
      </c>
      <c r="B388" s="8" t="n">
        <v>46010</v>
      </c>
      <c r="C388" s="7" t="s">
        <v>187</v>
      </c>
      <c r="D388" s="7" t="s">
        <v>890</v>
      </c>
      <c r="E388" s="9" t="n">
        <v>500</v>
      </c>
      <c r="F388" s="8" t="n">
        <v>46040</v>
      </c>
      <c r="G388" s="8" t="n">
        <v>46034</v>
      </c>
      <c r="H388" s="10" t="n">
        <v>-6</v>
      </c>
      <c r="I388" s="11" t="n">
        <f aca="false">H388*E388</f>
        <v>-3000</v>
      </c>
    </row>
    <row r="389" customFormat="false" ht="13.8" hidden="false" customHeight="false" outlineLevel="0" collapsed="false">
      <c r="A389" s="7" t="s">
        <v>891</v>
      </c>
      <c r="B389" s="8" t="n">
        <v>46042</v>
      </c>
      <c r="C389" s="7" t="s">
        <v>181</v>
      </c>
      <c r="D389" s="7" t="s">
        <v>892</v>
      </c>
      <c r="E389" s="9" t="n">
        <v>100</v>
      </c>
      <c r="F389" s="8" t="n">
        <v>46072</v>
      </c>
      <c r="G389" s="8" t="n">
        <v>46083</v>
      </c>
      <c r="H389" s="10" t="n">
        <v>11</v>
      </c>
      <c r="I389" s="11" t="n">
        <f aca="false">H389*E389</f>
        <v>1100</v>
      </c>
    </row>
    <row r="390" customFormat="false" ht="13.8" hidden="false" customHeight="false" outlineLevel="0" collapsed="false">
      <c r="A390" s="7" t="s">
        <v>893</v>
      </c>
      <c r="B390" s="8" t="n">
        <v>46027</v>
      </c>
      <c r="C390" s="7" t="s">
        <v>303</v>
      </c>
      <c r="D390" s="7" t="s">
        <v>894</v>
      </c>
      <c r="E390" s="9" t="n">
        <v>795.5</v>
      </c>
      <c r="F390" s="8" t="n">
        <v>46057</v>
      </c>
      <c r="G390" s="8" t="n">
        <v>46042</v>
      </c>
      <c r="H390" s="10" t="n">
        <v>-15</v>
      </c>
      <c r="I390" s="11" t="n">
        <f aca="false">H390*E390</f>
        <v>-11932.5</v>
      </c>
    </row>
    <row r="391" customFormat="false" ht="13.8" hidden="false" customHeight="false" outlineLevel="0" collapsed="false">
      <c r="A391" s="7" t="s">
        <v>895</v>
      </c>
      <c r="B391" s="8" t="n">
        <v>46039</v>
      </c>
      <c r="C391" s="7" t="s">
        <v>896</v>
      </c>
      <c r="D391" s="7" t="s">
        <v>897</v>
      </c>
      <c r="E391" s="9" t="n">
        <v>545</v>
      </c>
      <c r="F391" s="8" t="n">
        <v>46069</v>
      </c>
      <c r="G391" s="8" t="n">
        <v>46052</v>
      </c>
      <c r="H391" s="10" t="n">
        <v>-17</v>
      </c>
      <c r="I391" s="11" t="n">
        <f aca="false">H391*E391</f>
        <v>-9265</v>
      </c>
    </row>
    <row r="392" customFormat="false" ht="13.8" hidden="false" customHeight="false" outlineLevel="0" collapsed="false">
      <c r="A392" s="7" t="s">
        <v>898</v>
      </c>
      <c r="B392" s="8" t="n">
        <v>46043</v>
      </c>
      <c r="C392" s="7" t="s">
        <v>121</v>
      </c>
      <c r="D392" s="7" t="s">
        <v>899</v>
      </c>
      <c r="E392" s="9" t="n">
        <v>569</v>
      </c>
      <c r="F392" s="8" t="n">
        <v>46073</v>
      </c>
      <c r="G392" s="8" t="n">
        <v>46048</v>
      </c>
      <c r="H392" s="10" t="n">
        <v>-25</v>
      </c>
      <c r="I392" s="11" t="n">
        <f aca="false">H392*E392</f>
        <v>-14225</v>
      </c>
    </row>
    <row r="393" customFormat="false" ht="13.8" hidden="false" customHeight="false" outlineLevel="0" collapsed="false">
      <c r="A393" s="7" t="s">
        <v>900</v>
      </c>
      <c r="B393" s="8" t="n">
        <v>46013</v>
      </c>
      <c r="C393" s="7" t="s">
        <v>901</v>
      </c>
      <c r="D393" s="7" t="s">
        <v>902</v>
      </c>
      <c r="E393" s="9" t="n">
        <v>560</v>
      </c>
      <c r="F393" s="8" t="n">
        <v>46043</v>
      </c>
      <c r="G393" s="8" t="n">
        <v>46048</v>
      </c>
      <c r="H393" s="10" t="n">
        <v>5</v>
      </c>
      <c r="I393" s="11" t="n">
        <f aca="false">H393*E393</f>
        <v>2800</v>
      </c>
    </row>
    <row r="394" customFormat="false" ht="13.8" hidden="false" customHeight="false" outlineLevel="0" collapsed="false">
      <c r="A394" s="7" t="s">
        <v>903</v>
      </c>
      <c r="B394" s="8" t="n">
        <v>46078</v>
      </c>
      <c r="C394" s="7" t="s">
        <v>904</v>
      </c>
      <c r="D394" s="7" t="s">
        <v>905</v>
      </c>
      <c r="E394" s="9" t="n">
        <v>4690</v>
      </c>
      <c r="F394" s="8" t="n">
        <v>46106</v>
      </c>
      <c r="G394" s="8" t="n">
        <v>46083</v>
      </c>
      <c r="H394" s="10" t="n">
        <v>-23</v>
      </c>
      <c r="I394" s="11" t="n">
        <f aca="false">H394*E394</f>
        <v>-107870</v>
      </c>
    </row>
    <row r="395" customFormat="false" ht="13.8" hidden="false" customHeight="false" outlineLevel="0" collapsed="false">
      <c r="A395" s="7" t="s">
        <v>906</v>
      </c>
      <c r="B395" s="8" t="n">
        <v>46097</v>
      </c>
      <c r="C395" s="7" t="s">
        <v>832</v>
      </c>
      <c r="D395" s="7" t="s">
        <v>907</v>
      </c>
      <c r="E395" s="9" t="n">
        <v>1266.96</v>
      </c>
      <c r="F395" s="8" t="n">
        <v>46127</v>
      </c>
      <c r="G395" s="8" t="n">
        <v>46107</v>
      </c>
      <c r="H395" s="10" t="n">
        <v>-20</v>
      </c>
      <c r="I395" s="11" t="n">
        <f aca="false">H395*E395</f>
        <v>-25339.2</v>
      </c>
    </row>
    <row r="396" customFormat="false" ht="13.8" hidden="false" customHeight="false" outlineLevel="0" collapsed="false">
      <c r="A396" s="7" t="s">
        <v>908</v>
      </c>
      <c r="B396" s="8" t="n">
        <v>46068</v>
      </c>
      <c r="C396" s="7" t="s">
        <v>37</v>
      </c>
      <c r="D396" s="7" t="s">
        <v>909</v>
      </c>
      <c r="E396" s="9" t="n">
        <v>314.35</v>
      </c>
      <c r="F396" s="8" t="n">
        <v>46094</v>
      </c>
      <c r="G396" s="8" t="n">
        <v>46111</v>
      </c>
      <c r="H396" s="10" t="n">
        <v>17</v>
      </c>
      <c r="I396" s="11" t="n">
        <f aca="false">H396*E396</f>
        <v>5343.95</v>
      </c>
    </row>
    <row r="397" customFormat="false" ht="13.8" hidden="false" customHeight="false" outlineLevel="0" collapsed="false">
      <c r="A397" s="7" t="s">
        <v>910</v>
      </c>
      <c r="B397" s="8" t="n">
        <v>46020</v>
      </c>
      <c r="C397" s="7" t="s">
        <v>91</v>
      </c>
      <c r="D397" s="7" t="s">
        <v>911</v>
      </c>
      <c r="E397" s="9" t="n">
        <v>703.31</v>
      </c>
      <c r="F397" s="8" t="n">
        <v>46050</v>
      </c>
      <c r="G397" s="8" t="n">
        <v>46069</v>
      </c>
      <c r="H397" s="10" t="n">
        <v>19</v>
      </c>
      <c r="I397" s="11" t="n">
        <f aca="false">H397*E397</f>
        <v>13362.89</v>
      </c>
    </row>
    <row r="398" customFormat="false" ht="13.8" hidden="false" customHeight="false" outlineLevel="0" collapsed="false">
      <c r="A398" s="7" t="s">
        <v>912</v>
      </c>
      <c r="B398" s="8" t="n">
        <v>46020</v>
      </c>
      <c r="C398" s="7" t="s">
        <v>91</v>
      </c>
      <c r="D398" s="7" t="s">
        <v>913</v>
      </c>
      <c r="E398" s="9" t="n">
        <v>639.37</v>
      </c>
      <c r="F398" s="8" t="n">
        <v>46050</v>
      </c>
      <c r="G398" s="8" t="n">
        <v>46069</v>
      </c>
      <c r="H398" s="10" t="n">
        <v>19</v>
      </c>
      <c r="I398" s="11" t="n">
        <f aca="false">H398*E398</f>
        <v>12148.03</v>
      </c>
    </row>
    <row r="399" customFormat="false" ht="13.8" hidden="false" customHeight="false" outlineLevel="0" collapsed="false">
      <c r="A399" s="7" t="s">
        <v>914</v>
      </c>
      <c r="B399" s="8" t="n">
        <v>46020</v>
      </c>
      <c r="C399" s="7" t="s">
        <v>91</v>
      </c>
      <c r="D399" s="7" t="s">
        <v>915</v>
      </c>
      <c r="E399" s="9" t="n">
        <v>1831.75</v>
      </c>
      <c r="F399" s="8" t="n">
        <v>46050</v>
      </c>
      <c r="G399" s="8" t="n">
        <v>46069</v>
      </c>
      <c r="H399" s="10" t="n">
        <v>19</v>
      </c>
      <c r="I399" s="11" t="n">
        <f aca="false">H399*E399</f>
        <v>34803.25</v>
      </c>
    </row>
    <row r="400" customFormat="false" ht="13.8" hidden="false" customHeight="false" outlineLevel="0" collapsed="false">
      <c r="A400" s="7" t="s">
        <v>916</v>
      </c>
      <c r="B400" s="8" t="n">
        <v>46056</v>
      </c>
      <c r="C400" s="7" t="s">
        <v>332</v>
      </c>
      <c r="D400" s="7" t="s">
        <v>917</v>
      </c>
      <c r="E400" s="9" t="n">
        <v>480.03</v>
      </c>
      <c r="F400" s="8" t="n">
        <v>46086</v>
      </c>
      <c r="G400" s="8" t="n">
        <v>46058</v>
      </c>
      <c r="H400" s="10" t="n">
        <v>-28</v>
      </c>
      <c r="I400" s="11" t="n">
        <f aca="false">H400*E400</f>
        <v>-13440.84</v>
      </c>
    </row>
    <row r="401" customFormat="false" ht="13.8" hidden="false" customHeight="false" outlineLevel="0" collapsed="false">
      <c r="A401" s="7" t="s">
        <v>918</v>
      </c>
      <c r="B401" s="8" t="n">
        <v>46084</v>
      </c>
      <c r="C401" s="7" t="s">
        <v>209</v>
      </c>
      <c r="D401" s="7" t="s">
        <v>919</v>
      </c>
      <c r="E401" s="9" t="n">
        <v>655.74</v>
      </c>
      <c r="F401" s="8" t="n">
        <v>46114</v>
      </c>
      <c r="G401" s="8" t="n">
        <v>46093</v>
      </c>
      <c r="H401" s="10" t="n">
        <v>-21</v>
      </c>
      <c r="I401" s="11" t="n">
        <f aca="false">H401*E401</f>
        <v>-13770.54</v>
      </c>
    </row>
    <row r="402" customFormat="false" ht="13.8" hidden="false" customHeight="false" outlineLevel="0" collapsed="false">
      <c r="A402" s="7" t="s">
        <v>920</v>
      </c>
      <c r="B402" s="8" t="n">
        <v>46058</v>
      </c>
      <c r="C402" s="7" t="s">
        <v>829</v>
      </c>
      <c r="D402" s="7" t="s">
        <v>921</v>
      </c>
      <c r="E402" s="9" t="n">
        <v>25</v>
      </c>
      <c r="F402" s="8" t="n">
        <v>46088</v>
      </c>
      <c r="G402" s="8" t="n">
        <v>46083</v>
      </c>
      <c r="H402" s="10" t="n">
        <v>-5</v>
      </c>
      <c r="I402" s="11" t="n">
        <f aca="false">H402*E402</f>
        <v>-125</v>
      </c>
    </row>
    <row r="403" customFormat="false" ht="13.8" hidden="false" customHeight="false" outlineLevel="0" collapsed="false">
      <c r="A403" s="7" t="s">
        <v>922</v>
      </c>
      <c r="B403" s="8" t="n">
        <v>46027</v>
      </c>
      <c r="C403" s="7" t="s">
        <v>303</v>
      </c>
      <c r="D403" s="7" t="s">
        <v>923</v>
      </c>
      <c r="E403" s="9" t="n">
        <v>1802.39</v>
      </c>
      <c r="F403" s="8" t="n">
        <v>46057</v>
      </c>
      <c r="G403" s="8" t="n">
        <v>46042</v>
      </c>
      <c r="H403" s="10" t="n">
        <v>-15</v>
      </c>
      <c r="I403" s="11" t="n">
        <f aca="false">H403*E403</f>
        <v>-27035.85</v>
      </c>
    </row>
    <row r="404" customFormat="false" ht="13.8" hidden="false" customHeight="false" outlineLevel="0" collapsed="false">
      <c r="A404" s="7" t="s">
        <v>924</v>
      </c>
      <c r="B404" s="8" t="n">
        <v>46013</v>
      </c>
      <c r="C404" s="7" t="s">
        <v>925</v>
      </c>
      <c r="D404" s="7" t="s">
        <v>926</v>
      </c>
      <c r="E404" s="9" t="n">
        <v>888.16</v>
      </c>
      <c r="F404" s="8" t="n">
        <v>46043</v>
      </c>
      <c r="G404" s="8" t="n">
        <v>46042</v>
      </c>
      <c r="H404" s="10" t="n">
        <v>-1</v>
      </c>
      <c r="I404" s="11" t="n">
        <f aca="false">H404*E404</f>
        <v>-888.16</v>
      </c>
    </row>
    <row r="405" customFormat="false" ht="13.8" hidden="false" customHeight="false" outlineLevel="0" collapsed="false">
      <c r="A405" s="7" t="s">
        <v>927</v>
      </c>
      <c r="B405" s="8" t="n">
        <v>46010</v>
      </c>
      <c r="C405" s="7" t="s">
        <v>928</v>
      </c>
      <c r="D405" s="7" t="s">
        <v>929</v>
      </c>
      <c r="E405" s="9" t="n">
        <v>245.33</v>
      </c>
      <c r="F405" s="8" t="n">
        <v>46040</v>
      </c>
      <c r="G405" s="8" t="n">
        <v>46034</v>
      </c>
      <c r="H405" s="10" t="n">
        <v>-6</v>
      </c>
      <c r="I405" s="11" t="n">
        <f aca="false">H405*E405</f>
        <v>-1471.98</v>
      </c>
    </row>
    <row r="406" customFormat="false" ht="13.8" hidden="false" customHeight="false" outlineLevel="0" collapsed="false">
      <c r="A406" s="7" t="s">
        <v>930</v>
      </c>
      <c r="B406" s="8" t="n">
        <v>46013</v>
      </c>
      <c r="C406" s="7" t="s">
        <v>54</v>
      </c>
      <c r="D406" s="7" t="s">
        <v>931</v>
      </c>
      <c r="E406" s="9" t="n">
        <v>800</v>
      </c>
      <c r="F406" s="8" t="n">
        <v>46043</v>
      </c>
      <c r="G406" s="8" t="n">
        <v>46069</v>
      </c>
      <c r="H406" s="10" t="n">
        <v>26</v>
      </c>
      <c r="I406" s="11" t="n">
        <f aca="false">H406*E406</f>
        <v>20800</v>
      </c>
    </row>
    <row r="407" customFormat="false" ht="13.8" hidden="false" customHeight="false" outlineLevel="0" collapsed="false">
      <c r="A407" s="7" t="s">
        <v>932</v>
      </c>
      <c r="B407" s="8" t="n">
        <v>46062</v>
      </c>
      <c r="C407" s="7" t="s">
        <v>933</v>
      </c>
      <c r="D407" s="7" t="s">
        <v>934</v>
      </c>
      <c r="E407" s="9" t="n">
        <v>7500</v>
      </c>
      <c r="F407" s="8" t="n">
        <v>46092</v>
      </c>
      <c r="G407" s="8" t="n">
        <v>46070</v>
      </c>
      <c r="H407" s="10" t="n">
        <v>-22</v>
      </c>
      <c r="I407" s="11" t="n">
        <f aca="false">H407*E407</f>
        <v>-165000</v>
      </c>
    </row>
    <row r="408" customFormat="false" ht="13.8" hidden="false" customHeight="false" outlineLevel="0" collapsed="false">
      <c r="A408" s="7" t="s">
        <v>935</v>
      </c>
      <c r="B408" s="8" t="n">
        <v>46087</v>
      </c>
      <c r="C408" s="7" t="s">
        <v>65</v>
      </c>
      <c r="D408" s="7" t="s">
        <v>936</v>
      </c>
      <c r="E408" s="9" t="n">
        <v>408.89</v>
      </c>
      <c r="F408" s="8" t="n">
        <v>46112</v>
      </c>
      <c r="G408" s="8" t="n">
        <v>46097</v>
      </c>
      <c r="H408" s="10" t="n">
        <v>-15</v>
      </c>
      <c r="I408" s="11" t="n">
        <f aca="false">H408*E408</f>
        <v>-6133.35</v>
      </c>
    </row>
    <row r="409" customFormat="false" ht="13.8" hidden="false" customHeight="false" outlineLevel="0" collapsed="false">
      <c r="A409" s="7" t="s">
        <v>937</v>
      </c>
      <c r="B409" s="8" t="n">
        <v>46088</v>
      </c>
      <c r="C409" s="7" t="s">
        <v>65</v>
      </c>
      <c r="D409" s="7" t="s">
        <v>938</v>
      </c>
      <c r="E409" s="9" t="n">
        <v>82</v>
      </c>
      <c r="F409" s="8" t="n">
        <v>46112</v>
      </c>
      <c r="G409" s="8" t="n">
        <v>46097</v>
      </c>
      <c r="H409" s="10" t="n">
        <v>-15</v>
      </c>
      <c r="I409" s="11" t="n">
        <f aca="false">H409*E409</f>
        <v>-1230</v>
      </c>
    </row>
    <row r="410" customFormat="false" ht="13.8" hidden="false" customHeight="false" outlineLevel="0" collapsed="false">
      <c r="A410" s="7" t="s">
        <v>939</v>
      </c>
      <c r="B410" s="8" t="n">
        <v>46065</v>
      </c>
      <c r="C410" s="7" t="s">
        <v>145</v>
      </c>
      <c r="D410" s="7" t="s">
        <v>940</v>
      </c>
      <c r="E410" s="9" t="n">
        <v>30</v>
      </c>
      <c r="F410" s="8" t="n">
        <v>46095</v>
      </c>
      <c r="G410" s="8" t="n">
        <v>46090</v>
      </c>
      <c r="H410" s="10" t="n">
        <v>-5</v>
      </c>
      <c r="I410" s="11" t="n">
        <f aca="false">H410*E410</f>
        <v>-150</v>
      </c>
    </row>
    <row r="411" customFormat="false" ht="13.8" hidden="false" customHeight="false" outlineLevel="0" collapsed="false">
      <c r="A411" s="7" t="s">
        <v>941</v>
      </c>
      <c r="B411" s="8" t="n">
        <v>46022</v>
      </c>
      <c r="C411" s="7" t="s">
        <v>88</v>
      </c>
      <c r="D411" s="7" t="s">
        <v>942</v>
      </c>
      <c r="E411" s="9" t="n">
        <v>213.8</v>
      </c>
      <c r="F411" s="8" t="n">
        <v>46052</v>
      </c>
      <c r="G411" s="8" t="n">
        <v>46043</v>
      </c>
      <c r="H411" s="10" t="n">
        <v>-9</v>
      </c>
      <c r="I411" s="11" t="n">
        <f aca="false">H411*E411</f>
        <v>-1924.2</v>
      </c>
    </row>
    <row r="412" customFormat="false" ht="13.8" hidden="false" customHeight="false" outlineLevel="0" collapsed="false">
      <c r="A412" s="7" t="s">
        <v>943</v>
      </c>
      <c r="B412" s="8" t="n">
        <v>45994</v>
      </c>
      <c r="C412" s="7" t="s">
        <v>944</v>
      </c>
      <c r="D412" s="7" t="s">
        <v>945</v>
      </c>
      <c r="E412" s="9" t="n">
        <v>300</v>
      </c>
      <c r="F412" s="8" t="n">
        <v>46024</v>
      </c>
      <c r="G412" s="8" t="n">
        <v>46065</v>
      </c>
      <c r="H412" s="10" t="n">
        <v>41</v>
      </c>
      <c r="I412" s="11" t="n">
        <f aca="false">H412*E412</f>
        <v>12300</v>
      </c>
    </row>
    <row r="413" customFormat="false" ht="13.8" hidden="false" customHeight="false" outlineLevel="0" collapsed="false">
      <c r="A413" s="7" t="s">
        <v>946</v>
      </c>
      <c r="B413" s="8" t="n">
        <v>46073</v>
      </c>
      <c r="C413" s="7" t="s">
        <v>68</v>
      </c>
      <c r="D413" s="7" t="s">
        <v>947</v>
      </c>
      <c r="E413" s="9" t="n">
        <v>289.87</v>
      </c>
      <c r="F413" s="8" t="n">
        <v>46103</v>
      </c>
      <c r="G413" s="8" t="n">
        <v>46091</v>
      </c>
      <c r="H413" s="10" t="n">
        <v>-12</v>
      </c>
      <c r="I413" s="11" t="n">
        <f aca="false">H413*E413</f>
        <v>-3478.44</v>
      </c>
    </row>
    <row r="414" customFormat="false" ht="13.8" hidden="false" customHeight="false" outlineLevel="0" collapsed="false">
      <c r="A414" s="7" t="s">
        <v>697</v>
      </c>
      <c r="B414" s="8" t="n">
        <v>46076</v>
      </c>
      <c r="C414" s="7" t="s">
        <v>948</v>
      </c>
      <c r="D414" s="7" t="s">
        <v>949</v>
      </c>
      <c r="E414" s="9" t="n">
        <v>125</v>
      </c>
      <c r="F414" s="8" t="n">
        <v>46106</v>
      </c>
      <c r="G414" s="8" t="n">
        <v>46080</v>
      </c>
      <c r="H414" s="10" t="n">
        <v>-26</v>
      </c>
      <c r="I414" s="11" t="n">
        <f aca="false">H414*E414</f>
        <v>-3250</v>
      </c>
    </row>
    <row r="415" customFormat="false" ht="13.8" hidden="false" customHeight="false" outlineLevel="0" collapsed="false">
      <c r="A415" s="7" t="s">
        <v>950</v>
      </c>
      <c r="B415" s="8" t="n">
        <v>46021</v>
      </c>
      <c r="C415" s="7" t="s">
        <v>534</v>
      </c>
      <c r="D415" s="7" t="s">
        <v>951</v>
      </c>
      <c r="E415" s="9" t="n">
        <v>727.84</v>
      </c>
      <c r="F415" s="8" t="n">
        <v>46051</v>
      </c>
      <c r="G415" s="8" t="n">
        <v>46066</v>
      </c>
      <c r="H415" s="10" t="n">
        <v>15</v>
      </c>
      <c r="I415" s="11" t="n">
        <f aca="false">H415*E415</f>
        <v>10917.6</v>
      </c>
    </row>
    <row r="416" customFormat="false" ht="13.8" hidden="false" customHeight="false" outlineLevel="0" collapsed="false">
      <c r="A416" s="7" t="s">
        <v>952</v>
      </c>
      <c r="B416" s="8" t="n">
        <v>46052</v>
      </c>
      <c r="C416" s="7" t="s">
        <v>34</v>
      </c>
      <c r="D416" s="7" t="s">
        <v>953</v>
      </c>
      <c r="E416" s="9" t="n">
        <v>48.92</v>
      </c>
      <c r="F416" s="8" t="n">
        <v>46082</v>
      </c>
      <c r="G416" s="8" t="n">
        <v>46057</v>
      </c>
      <c r="H416" s="10" t="n">
        <v>-25</v>
      </c>
      <c r="I416" s="11" t="n">
        <f aca="false">H416*E416</f>
        <v>-1223</v>
      </c>
    </row>
    <row r="417" customFormat="false" ht="13.8" hidden="false" customHeight="false" outlineLevel="0" collapsed="false">
      <c r="A417" s="7" t="s">
        <v>954</v>
      </c>
      <c r="B417" s="8" t="n">
        <v>46073</v>
      </c>
      <c r="C417" s="7" t="s">
        <v>514</v>
      </c>
      <c r="D417" s="7" t="s">
        <v>955</v>
      </c>
      <c r="E417" s="9" t="n">
        <v>630</v>
      </c>
      <c r="F417" s="8" t="n">
        <v>46103</v>
      </c>
      <c r="G417" s="8" t="n">
        <v>46090</v>
      </c>
      <c r="H417" s="10" t="n">
        <v>-13</v>
      </c>
      <c r="I417" s="11" t="n">
        <f aca="false">H417*E417</f>
        <v>-8190</v>
      </c>
    </row>
    <row r="418" customFormat="false" ht="13.8" hidden="false" customHeight="false" outlineLevel="0" collapsed="false">
      <c r="A418" s="7" t="s">
        <v>603</v>
      </c>
      <c r="B418" s="8" t="n">
        <v>46056</v>
      </c>
      <c r="C418" s="7" t="s">
        <v>303</v>
      </c>
      <c r="D418" s="7" t="s">
        <v>956</v>
      </c>
      <c r="E418" s="9" t="n">
        <v>1802.39</v>
      </c>
      <c r="F418" s="8" t="n">
        <v>46086</v>
      </c>
      <c r="G418" s="8" t="n">
        <v>46058</v>
      </c>
      <c r="H418" s="10" t="n">
        <v>-28</v>
      </c>
      <c r="I418" s="11" t="n">
        <f aca="false">H418*E418</f>
        <v>-50466.92</v>
      </c>
    </row>
    <row r="419" customFormat="false" ht="13.8" hidden="false" customHeight="false" outlineLevel="0" collapsed="false">
      <c r="A419" s="7" t="s">
        <v>957</v>
      </c>
      <c r="B419" s="8" t="n">
        <v>46050</v>
      </c>
      <c r="C419" s="7" t="s">
        <v>958</v>
      </c>
      <c r="D419" s="7" t="s">
        <v>959</v>
      </c>
      <c r="E419" s="9" t="n">
        <v>6052.79</v>
      </c>
      <c r="F419" s="8" t="n">
        <v>46080</v>
      </c>
      <c r="G419" s="8" t="n">
        <v>46100</v>
      </c>
      <c r="H419" s="10" t="n">
        <v>20</v>
      </c>
      <c r="I419" s="11" t="n">
        <f aca="false">H419*E419</f>
        <v>121055.8</v>
      </c>
    </row>
    <row r="420" customFormat="false" ht="13.8" hidden="false" customHeight="false" outlineLevel="0" collapsed="false">
      <c r="A420" s="7" t="s">
        <v>960</v>
      </c>
      <c r="B420" s="8" t="n">
        <v>46073</v>
      </c>
      <c r="C420" s="7" t="s">
        <v>68</v>
      </c>
      <c r="D420" s="7" t="s">
        <v>961</v>
      </c>
      <c r="E420" s="9" t="n">
        <v>2509.83</v>
      </c>
      <c r="F420" s="8" t="n">
        <v>46103</v>
      </c>
      <c r="G420" s="8" t="n">
        <v>46091</v>
      </c>
      <c r="H420" s="10" t="n">
        <v>-12</v>
      </c>
      <c r="I420" s="11" t="n">
        <f aca="false">H420*E420</f>
        <v>-30117.96</v>
      </c>
    </row>
    <row r="421" customFormat="false" ht="13.8" hidden="false" customHeight="false" outlineLevel="0" collapsed="false">
      <c r="A421" s="7" t="s">
        <v>962</v>
      </c>
      <c r="B421" s="8" t="n">
        <v>46013</v>
      </c>
      <c r="C421" s="7" t="s">
        <v>963</v>
      </c>
      <c r="D421" s="7" t="s">
        <v>964</v>
      </c>
      <c r="E421" s="9" t="n">
        <v>1560</v>
      </c>
      <c r="F421" s="8" t="n">
        <v>46043</v>
      </c>
      <c r="G421" s="8" t="n">
        <v>46092</v>
      </c>
      <c r="H421" s="10" t="n">
        <v>49</v>
      </c>
      <c r="I421" s="11" t="n">
        <f aca="false">H421*E421</f>
        <v>76440</v>
      </c>
    </row>
    <row r="422" customFormat="false" ht="13.8" hidden="false" customHeight="false" outlineLevel="0" collapsed="false">
      <c r="A422" s="7" t="s">
        <v>965</v>
      </c>
      <c r="B422" s="8" t="n">
        <v>46057</v>
      </c>
      <c r="C422" s="7" t="s">
        <v>966</v>
      </c>
      <c r="D422" s="7" t="s">
        <v>967</v>
      </c>
      <c r="E422" s="9" t="n">
        <v>99</v>
      </c>
      <c r="F422" s="8" t="n">
        <v>46087</v>
      </c>
      <c r="G422" s="8" t="n">
        <v>46079</v>
      </c>
      <c r="H422" s="10" t="n">
        <v>-8</v>
      </c>
      <c r="I422" s="11" t="n">
        <f aca="false">H422*E422</f>
        <v>-792</v>
      </c>
    </row>
    <row r="423" customFormat="false" ht="13.8" hidden="false" customHeight="false" outlineLevel="0" collapsed="false">
      <c r="A423" s="7" t="s">
        <v>968</v>
      </c>
      <c r="B423" s="8" t="n">
        <v>46009</v>
      </c>
      <c r="C423" s="7" t="s">
        <v>880</v>
      </c>
      <c r="D423" s="7" t="s">
        <v>969</v>
      </c>
      <c r="E423" s="9" t="n">
        <v>1537</v>
      </c>
      <c r="F423" s="8" t="n">
        <v>46039</v>
      </c>
      <c r="G423" s="8" t="n">
        <v>46093</v>
      </c>
      <c r="H423" s="10" t="n">
        <v>54</v>
      </c>
      <c r="I423" s="11" t="n">
        <f aca="false">H423*E423</f>
        <v>82998</v>
      </c>
    </row>
    <row r="424" customFormat="false" ht="13.8" hidden="false" customHeight="false" outlineLevel="0" collapsed="false">
      <c r="A424" s="7" t="s">
        <v>970</v>
      </c>
      <c r="B424" s="8" t="n">
        <v>46057</v>
      </c>
      <c r="C424" s="7" t="s">
        <v>212</v>
      </c>
      <c r="D424" s="7" t="s">
        <v>971</v>
      </c>
      <c r="E424" s="9" t="n">
        <v>6449.17</v>
      </c>
      <c r="F424" s="8" t="n">
        <v>46087</v>
      </c>
      <c r="G424" s="8" t="n">
        <v>46076</v>
      </c>
      <c r="H424" s="10" t="n">
        <v>-11</v>
      </c>
      <c r="I424" s="11" t="n">
        <f aca="false">H424*E424</f>
        <v>-70940.87</v>
      </c>
    </row>
    <row r="425" customFormat="false" ht="13.8" hidden="false" customHeight="false" outlineLevel="0" collapsed="false">
      <c r="A425" s="7" t="s">
        <v>972</v>
      </c>
      <c r="B425" s="8" t="n">
        <v>46084</v>
      </c>
      <c r="C425" s="7" t="s">
        <v>209</v>
      </c>
      <c r="D425" s="7" t="s">
        <v>973</v>
      </c>
      <c r="E425" s="9" t="n">
        <v>402.46</v>
      </c>
      <c r="F425" s="8" t="n">
        <v>46114</v>
      </c>
      <c r="G425" s="8" t="n">
        <v>46093</v>
      </c>
      <c r="H425" s="10" t="n">
        <v>-21</v>
      </c>
      <c r="I425" s="11" t="n">
        <f aca="false">H425*E425</f>
        <v>-8451.66</v>
      </c>
    </row>
    <row r="426" customFormat="false" ht="13.8" hidden="false" customHeight="false" outlineLevel="0" collapsed="false">
      <c r="A426" s="7" t="s">
        <v>974</v>
      </c>
      <c r="B426" s="8" t="n">
        <v>46060</v>
      </c>
      <c r="C426" s="7" t="s">
        <v>975</v>
      </c>
      <c r="D426" s="7" t="s">
        <v>976</v>
      </c>
      <c r="E426" s="9" t="n">
        <v>1540</v>
      </c>
      <c r="F426" s="8" t="n">
        <v>46090</v>
      </c>
      <c r="G426" s="8" t="n">
        <v>46083</v>
      </c>
      <c r="H426" s="10" t="n">
        <v>-7</v>
      </c>
      <c r="I426" s="11" t="n">
        <f aca="false">H426*E426</f>
        <v>-10780</v>
      </c>
    </row>
    <row r="427" customFormat="false" ht="13.8" hidden="false" customHeight="false" outlineLevel="0" collapsed="false">
      <c r="A427" s="7" t="s">
        <v>977</v>
      </c>
      <c r="B427" s="8" t="n">
        <v>46036</v>
      </c>
      <c r="C427" s="7" t="s">
        <v>10</v>
      </c>
      <c r="D427" s="7" t="s">
        <v>978</v>
      </c>
      <c r="E427" s="9" t="n">
        <v>387.5</v>
      </c>
      <c r="F427" s="8" t="n">
        <v>46066</v>
      </c>
      <c r="G427" s="8" t="n">
        <v>46073</v>
      </c>
      <c r="H427" s="10" t="n">
        <v>7</v>
      </c>
      <c r="I427" s="11" t="n">
        <f aca="false">H427*E427</f>
        <v>2712.5</v>
      </c>
    </row>
    <row r="428" customFormat="false" ht="13.8" hidden="false" customHeight="false" outlineLevel="0" collapsed="false">
      <c r="A428" s="7" t="s">
        <v>979</v>
      </c>
      <c r="B428" s="8" t="n">
        <v>46078</v>
      </c>
      <c r="C428" s="7" t="s">
        <v>54</v>
      </c>
      <c r="D428" s="7" t="s">
        <v>980</v>
      </c>
      <c r="E428" s="9" t="n">
        <v>5700</v>
      </c>
      <c r="F428" s="8" t="n">
        <v>46108</v>
      </c>
      <c r="G428" s="8" t="n">
        <v>46084</v>
      </c>
      <c r="H428" s="10" t="n">
        <v>-24</v>
      </c>
      <c r="I428" s="11" t="n">
        <f aca="false">H428*E428</f>
        <v>-136800</v>
      </c>
    </row>
    <row r="429" customFormat="false" ht="13.8" hidden="false" customHeight="false" outlineLevel="0" collapsed="false">
      <c r="A429" s="7" t="s">
        <v>981</v>
      </c>
      <c r="B429" s="8" t="n">
        <v>46085</v>
      </c>
      <c r="C429" s="7" t="s">
        <v>982</v>
      </c>
      <c r="D429" s="7" t="s">
        <v>983</v>
      </c>
      <c r="E429" s="9" t="n">
        <v>402</v>
      </c>
      <c r="F429" s="8" t="n">
        <v>46115</v>
      </c>
      <c r="G429" s="8" t="n">
        <v>46091</v>
      </c>
      <c r="H429" s="10" t="n">
        <v>-24</v>
      </c>
      <c r="I429" s="11" t="n">
        <f aca="false">H429*E429</f>
        <v>-9648</v>
      </c>
    </row>
    <row r="430" customFormat="false" ht="13.8" hidden="false" customHeight="false" outlineLevel="0" collapsed="false">
      <c r="A430" s="7" t="s">
        <v>984</v>
      </c>
      <c r="B430" s="8" t="n">
        <v>46083</v>
      </c>
      <c r="C430" s="7" t="s">
        <v>209</v>
      </c>
      <c r="D430" s="7" t="s">
        <v>985</v>
      </c>
      <c r="E430" s="9" t="n">
        <v>819.67</v>
      </c>
      <c r="F430" s="8" t="n">
        <v>46113</v>
      </c>
      <c r="G430" s="8" t="n">
        <v>46093</v>
      </c>
      <c r="H430" s="10" t="n">
        <v>-20</v>
      </c>
      <c r="I430" s="11" t="n">
        <f aca="false">H430*E430</f>
        <v>-16393.4</v>
      </c>
    </row>
    <row r="431" customFormat="false" ht="13.8" hidden="false" customHeight="false" outlineLevel="0" collapsed="false">
      <c r="A431" s="7" t="s">
        <v>986</v>
      </c>
      <c r="B431" s="8" t="n">
        <v>46073</v>
      </c>
      <c r="C431" s="7" t="s">
        <v>68</v>
      </c>
      <c r="D431" s="7" t="s">
        <v>987</v>
      </c>
      <c r="E431" s="9" t="n">
        <v>40.01</v>
      </c>
      <c r="F431" s="8" t="n">
        <v>46103</v>
      </c>
      <c r="G431" s="8" t="n">
        <v>46091</v>
      </c>
      <c r="H431" s="10" t="n">
        <v>-12</v>
      </c>
      <c r="I431" s="11" t="n">
        <f aca="false">H431*E431</f>
        <v>-480.12</v>
      </c>
    </row>
    <row r="432" customFormat="false" ht="13.8" hidden="false" customHeight="false" outlineLevel="0" collapsed="false">
      <c r="A432" s="7" t="s">
        <v>988</v>
      </c>
      <c r="B432" s="8" t="n">
        <v>46049</v>
      </c>
      <c r="C432" s="7" t="s">
        <v>989</v>
      </c>
      <c r="D432" s="7" t="s">
        <v>990</v>
      </c>
      <c r="E432" s="9" t="n">
        <v>50</v>
      </c>
      <c r="F432" s="8" t="n">
        <v>46079</v>
      </c>
      <c r="G432" s="8" t="n">
        <v>46059</v>
      </c>
      <c r="H432" s="10" t="n">
        <v>-20</v>
      </c>
      <c r="I432" s="11" t="n">
        <f aca="false">H432*E432</f>
        <v>-1000</v>
      </c>
    </row>
    <row r="433" customFormat="false" ht="13.8" hidden="false" customHeight="false" outlineLevel="0" collapsed="false">
      <c r="A433" s="7" t="s">
        <v>991</v>
      </c>
      <c r="B433" s="8" t="n">
        <v>46013</v>
      </c>
      <c r="C433" s="7" t="s">
        <v>54</v>
      </c>
      <c r="D433" s="7" t="s">
        <v>992</v>
      </c>
      <c r="E433" s="9" t="n">
        <v>1976.81</v>
      </c>
      <c r="F433" s="8" t="n">
        <v>46043</v>
      </c>
      <c r="G433" s="8" t="n">
        <v>46069</v>
      </c>
      <c r="H433" s="10" t="n">
        <v>26</v>
      </c>
      <c r="I433" s="11" t="n">
        <f aca="false">H433*E433</f>
        <v>51397.06</v>
      </c>
    </row>
    <row r="434" customFormat="false" ht="13.8" hidden="false" customHeight="false" outlineLevel="0" collapsed="false">
      <c r="A434" s="7" t="s">
        <v>993</v>
      </c>
      <c r="B434" s="8" t="n">
        <v>46095</v>
      </c>
      <c r="C434" s="7" t="s">
        <v>68</v>
      </c>
      <c r="D434" s="7" t="s">
        <v>994</v>
      </c>
      <c r="E434" s="9" t="n">
        <v>3801.11</v>
      </c>
      <c r="F434" s="8" t="n">
        <v>46125</v>
      </c>
      <c r="G434" s="8" t="n">
        <v>46112</v>
      </c>
      <c r="H434" s="10" t="n">
        <v>-13</v>
      </c>
      <c r="I434" s="11" t="n">
        <f aca="false">H434*E434</f>
        <v>-49414.43</v>
      </c>
    </row>
    <row r="435" customFormat="false" ht="13.8" hidden="false" customHeight="false" outlineLevel="0" collapsed="false">
      <c r="A435" s="7" t="s">
        <v>995</v>
      </c>
      <c r="B435" s="8" t="n">
        <v>46095</v>
      </c>
      <c r="C435" s="7" t="s">
        <v>68</v>
      </c>
      <c r="D435" s="7" t="s">
        <v>996</v>
      </c>
      <c r="E435" s="9" t="n">
        <v>60.45</v>
      </c>
      <c r="F435" s="8" t="n">
        <v>46125</v>
      </c>
      <c r="G435" s="8" t="n">
        <v>46112</v>
      </c>
      <c r="H435" s="10" t="n">
        <v>-13</v>
      </c>
      <c r="I435" s="11" t="n">
        <f aca="false">H435*E435</f>
        <v>-785.85</v>
      </c>
    </row>
    <row r="436" customFormat="false" ht="13.8" hidden="false" customHeight="false" outlineLevel="0" collapsed="false">
      <c r="A436" s="7" t="s">
        <v>997</v>
      </c>
      <c r="B436" s="8" t="n">
        <v>46005</v>
      </c>
      <c r="C436" s="7" t="s">
        <v>37</v>
      </c>
      <c r="D436" s="7" t="s">
        <v>998</v>
      </c>
      <c r="E436" s="9" t="n">
        <v>80.42</v>
      </c>
      <c r="F436" s="8" t="n">
        <v>46035</v>
      </c>
      <c r="G436" s="8" t="n">
        <v>46044</v>
      </c>
      <c r="H436" s="10" t="n">
        <v>9</v>
      </c>
      <c r="I436" s="11" t="n">
        <f aca="false">H436*E436</f>
        <v>723.78</v>
      </c>
    </row>
    <row r="437" customFormat="false" ht="13.8" hidden="false" customHeight="false" outlineLevel="0" collapsed="false">
      <c r="A437" s="7" t="s">
        <v>999</v>
      </c>
      <c r="B437" s="8" t="n">
        <v>46028</v>
      </c>
      <c r="C437" s="7" t="s">
        <v>106</v>
      </c>
      <c r="D437" s="7" t="s">
        <v>1000</v>
      </c>
      <c r="E437" s="9" t="n">
        <v>3568.17</v>
      </c>
      <c r="F437" s="8" t="n">
        <v>46058</v>
      </c>
      <c r="G437" s="8" t="n">
        <v>46041</v>
      </c>
      <c r="H437" s="10" t="n">
        <v>-17</v>
      </c>
      <c r="I437" s="11" t="n">
        <f aca="false">H437*E437</f>
        <v>-60658.89</v>
      </c>
    </row>
    <row r="438" customFormat="false" ht="13.8" hidden="false" customHeight="false" outlineLevel="0" collapsed="false">
      <c r="A438" s="7" t="s">
        <v>1001</v>
      </c>
      <c r="B438" s="8" t="n">
        <v>46020</v>
      </c>
      <c r="C438" s="7" t="s">
        <v>91</v>
      </c>
      <c r="D438" s="7" t="s">
        <v>1002</v>
      </c>
      <c r="E438" s="9" t="n">
        <v>1854.83</v>
      </c>
      <c r="F438" s="8" t="n">
        <v>46050</v>
      </c>
      <c r="G438" s="8" t="n">
        <v>46069</v>
      </c>
      <c r="H438" s="10" t="n">
        <v>19</v>
      </c>
      <c r="I438" s="11" t="n">
        <f aca="false">H438*E438</f>
        <v>35241.77</v>
      </c>
    </row>
    <row r="439" customFormat="false" ht="13.8" hidden="false" customHeight="false" outlineLevel="0" collapsed="false">
      <c r="A439" s="7" t="s">
        <v>1003</v>
      </c>
      <c r="B439" s="8" t="n">
        <v>46070</v>
      </c>
      <c r="C439" s="7" t="s">
        <v>34</v>
      </c>
      <c r="D439" s="7" t="s">
        <v>1004</v>
      </c>
      <c r="E439" s="9" t="n">
        <v>43.41</v>
      </c>
      <c r="F439" s="8" t="n">
        <v>46100</v>
      </c>
      <c r="G439" s="8" t="n">
        <v>46084</v>
      </c>
      <c r="H439" s="10" t="n">
        <v>-16</v>
      </c>
      <c r="I439" s="11" t="n">
        <f aca="false">H439*E439</f>
        <v>-694.56</v>
      </c>
    </row>
    <row r="440" customFormat="false" ht="13.8" hidden="false" customHeight="false" outlineLevel="0" collapsed="false">
      <c r="A440" s="7" t="s">
        <v>1005</v>
      </c>
      <c r="B440" s="8" t="n">
        <v>46046</v>
      </c>
      <c r="C440" s="7" t="s">
        <v>100</v>
      </c>
      <c r="D440" s="7" t="s">
        <v>1006</v>
      </c>
      <c r="E440" s="9" t="n">
        <v>395.91</v>
      </c>
      <c r="F440" s="8" t="n">
        <v>46076</v>
      </c>
      <c r="G440" s="8" t="n">
        <v>46071</v>
      </c>
      <c r="H440" s="10" t="n">
        <v>-5</v>
      </c>
      <c r="I440" s="11" t="n">
        <f aca="false">H440*E440</f>
        <v>-1979.55</v>
      </c>
    </row>
    <row r="441" customFormat="false" ht="13.8" hidden="false" customHeight="false" outlineLevel="0" collapsed="false">
      <c r="A441" s="7" t="s">
        <v>1007</v>
      </c>
      <c r="B441" s="8" t="n">
        <v>46108</v>
      </c>
      <c r="C441" s="7" t="s">
        <v>163</v>
      </c>
      <c r="D441" s="7" t="s">
        <v>1008</v>
      </c>
      <c r="E441" s="9" t="n">
        <v>8652.71</v>
      </c>
      <c r="F441" s="8" t="n">
        <v>46138</v>
      </c>
      <c r="G441" s="8" t="n">
        <v>46111</v>
      </c>
      <c r="H441" s="10" t="n">
        <v>-27</v>
      </c>
      <c r="I441" s="11" t="n">
        <f aca="false">H441*E441</f>
        <v>-233623.17</v>
      </c>
    </row>
    <row r="442" customFormat="false" ht="13.8" hidden="false" customHeight="false" outlineLevel="0" collapsed="false">
      <c r="A442" s="7" t="s">
        <v>1009</v>
      </c>
      <c r="B442" s="8" t="n">
        <v>46059</v>
      </c>
      <c r="C442" s="7" t="s">
        <v>103</v>
      </c>
      <c r="D442" s="7" t="s">
        <v>1010</v>
      </c>
      <c r="E442" s="9" t="n">
        <v>15946.71</v>
      </c>
      <c r="F442" s="8" t="n">
        <v>46089</v>
      </c>
      <c r="G442" s="8" t="n">
        <v>46070</v>
      </c>
      <c r="H442" s="10" t="n">
        <v>-19</v>
      </c>
      <c r="I442" s="11" t="n">
        <f aca="false">H442*E442</f>
        <v>-302987.49</v>
      </c>
    </row>
    <row r="443" customFormat="false" ht="13.8" hidden="false" customHeight="false" outlineLevel="0" collapsed="false">
      <c r="A443" s="7" t="s">
        <v>1011</v>
      </c>
      <c r="B443" s="8" t="n">
        <v>46040</v>
      </c>
      <c r="C443" s="7" t="s">
        <v>1012</v>
      </c>
      <c r="D443" s="7" t="s">
        <v>1013</v>
      </c>
      <c r="E443" s="9" t="n">
        <v>481.54</v>
      </c>
      <c r="F443" s="8" t="n">
        <v>46070</v>
      </c>
      <c r="G443" s="8" t="n">
        <v>46043</v>
      </c>
      <c r="H443" s="10" t="n">
        <v>-27</v>
      </c>
      <c r="I443" s="11" t="n">
        <f aca="false">H443*E443</f>
        <v>-13001.58</v>
      </c>
    </row>
    <row r="444" customFormat="false" ht="13.8" hidden="false" customHeight="false" outlineLevel="0" collapsed="false">
      <c r="A444" s="7" t="s">
        <v>1014</v>
      </c>
      <c r="B444" s="8" t="n">
        <v>46073</v>
      </c>
      <c r="C444" s="7" t="s">
        <v>68</v>
      </c>
      <c r="D444" s="7" t="s">
        <v>1015</v>
      </c>
      <c r="E444" s="9" t="n">
        <v>168.64</v>
      </c>
      <c r="F444" s="8" t="n">
        <v>46103</v>
      </c>
      <c r="G444" s="8" t="n">
        <v>46091</v>
      </c>
      <c r="H444" s="10" t="n">
        <v>-12</v>
      </c>
      <c r="I444" s="11" t="n">
        <f aca="false">H444*E444</f>
        <v>-2023.68</v>
      </c>
    </row>
    <row r="445" customFormat="false" ht="13.8" hidden="false" customHeight="false" outlineLevel="0" collapsed="false">
      <c r="A445" s="7" t="s">
        <v>1016</v>
      </c>
      <c r="B445" s="8" t="n">
        <v>46073</v>
      </c>
      <c r="C445" s="7" t="s">
        <v>68</v>
      </c>
      <c r="D445" s="7" t="s">
        <v>1017</v>
      </c>
      <c r="E445" s="9" t="n">
        <v>170.64</v>
      </c>
      <c r="F445" s="8" t="n">
        <v>46103</v>
      </c>
      <c r="G445" s="8" t="n">
        <v>46091</v>
      </c>
      <c r="H445" s="10" t="n">
        <v>-12</v>
      </c>
      <c r="I445" s="11" t="n">
        <f aca="false">H445*E445</f>
        <v>-2047.68</v>
      </c>
    </row>
    <row r="446" customFormat="false" ht="13.8" hidden="false" customHeight="false" outlineLevel="0" collapsed="false">
      <c r="A446" s="7" t="s">
        <v>1018</v>
      </c>
      <c r="B446" s="8" t="n">
        <v>46038</v>
      </c>
      <c r="C446" s="7" t="s">
        <v>204</v>
      </c>
      <c r="D446" s="7" t="s">
        <v>1019</v>
      </c>
      <c r="E446" s="9" t="n">
        <v>62.44</v>
      </c>
      <c r="F446" s="8" t="n">
        <v>46068</v>
      </c>
      <c r="G446" s="8" t="n">
        <v>46059</v>
      </c>
      <c r="H446" s="10" t="n">
        <v>-9</v>
      </c>
      <c r="I446" s="11" t="n">
        <f aca="false">H446*E446</f>
        <v>-561.96</v>
      </c>
    </row>
    <row r="447" customFormat="false" ht="13.8" hidden="false" customHeight="false" outlineLevel="0" collapsed="false">
      <c r="A447" s="7" t="s">
        <v>1020</v>
      </c>
      <c r="B447" s="8" t="n">
        <v>46039</v>
      </c>
      <c r="C447" s="7" t="s">
        <v>204</v>
      </c>
      <c r="D447" s="7" t="s">
        <v>1021</v>
      </c>
      <c r="E447" s="9" t="n">
        <v>4.74</v>
      </c>
      <c r="F447" s="8" t="n">
        <v>46069</v>
      </c>
      <c r="G447" s="8" t="n">
        <v>46059</v>
      </c>
      <c r="H447" s="10" t="n">
        <v>-10</v>
      </c>
      <c r="I447" s="11" t="n">
        <f aca="false">H447*E447</f>
        <v>-47.4</v>
      </c>
    </row>
    <row r="448" customFormat="false" ht="13.8" hidden="false" customHeight="false" outlineLevel="0" collapsed="false">
      <c r="A448" s="7" t="s">
        <v>1022</v>
      </c>
      <c r="B448" s="8" t="n">
        <v>46076</v>
      </c>
      <c r="C448" s="7" t="s">
        <v>184</v>
      </c>
      <c r="D448" s="7" t="s">
        <v>1023</v>
      </c>
      <c r="E448" s="9" t="n">
        <v>4000</v>
      </c>
      <c r="F448" s="8" t="n">
        <v>46106</v>
      </c>
      <c r="G448" s="8" t="n">
        <v>46107</v>
      </c>
      <c r="H448" s="10" t="n">
        <v>1</v>
      </c>
      <c r="I448" s="11" t="n">
        <f aca="false">H448*E448</f>
        <v>4000</v>
      </c>
    </row>
    <row r="449" customFormat="false" ht="13.8" hidden="false" customHeight="false" outlineLevel="0" collapsed="false">
      <c r="A449" s="7" t="s">
        <v>1024</v>
      </c>
      <c r="B449" s="8" t="n">
        <v>46068</v>
      </c>
      <c r="C449" s="7" t="s">
        <v>37</v>
      </c>
      <c r="D449" s="7" t="s">
        <v>1025</v>
      </c>
      <c r="E449" s="9" t="n">
        <v>58.3</v>
      </c>
      <c r="F449" s="8" t="n">
        <v>46098</v>
      </c>
      <c r="G449" s="8" t="n">
        <v>46111</v>
      </c>
      <c r="H449" s="10" t="n">
        <v>13</v>
      </c>
      <c r="I449" s="11" t="n">
        <f aca="false">H449*E449</f>
        <v>757.9</v>
      </c>
    </row>
    <row r="450" customFormat="false" ht="13.8" hidden="false" customHeight="false" outlineLevel="0" collapsed="false">
      <c r="A450" s="7" t="s">
        <v>1026</v>
      </c>
      <c r="B450" s="8" t="n">
        <v>46068</v>
      </c>
      <c r="C450" s="7" t="s">
        <v>37</v>
      </c>
      <c r="D450" s="7" t="s">
        <v>1027</v>
      </c>
      <c r="E450" s="9" t="n">
        <v>80.42</v>
      </c>
      <c r="F450" s="8" t="n">
        <v>46098</v>
      </c>
      <c r="G450" s="8" t="n">
        <v>46111</v>
      </c>
      <c r="H450" s="10" t="n">
        <v>13</v>
      </c>
      <c r="I450" s="11" t="n">
        <f aca="false">H450*E450</f>
        <v>1045.46</v>
      </c>
    </row>
    <row r="451" customFormat="false" ht="13.8" hidden="false" customHeight="false" outlineLevel="0" collapsed="false">
      <c r="A451" s="7" t="s">
        <v>1028</v>
      </c>
      <c r="B451" s="8" t="n">
        <v>46068</v>
      </c>
      <c r="C451" s="7" t="s">
        <v>37</v>
      </c>
      <c r="D451" s="7" t="s">
        <v>1029</v>
      </c>
      <c r="E451" s="9" t="n">
        <v>203.77</v>
      </c>
      <c r="F451" s="8" t="n">
        <v>46098</v>
      </c>
      <c r="G451" s="8" t="n">
        <v>46111</v>
      </c>
      <c r="H451" s="10" t="n">
        <v>13</v>
      </c>
      <c r="I451" s="11" t="n">
        <f aca="false">H451*E451</f>
        <v>2649.01</v>
      </c>
    </row>
    <row r="452" customFormat="false" ht="13.8" hidden="false" customHeight="false" outlineLevel="0" collapsed="false">
      <c r="A452" s="7" t="s">
        <v>1030</v>
      </c>
      <c r="B452" s="8" t="n">
        <v>46033</v>
      </c>
      <c r="C452" s="7" t="s">
        <v>1031</v>
      </c>
      <c r="D452" s="7" t="s">
        <v>1032</v>
      </c>
      <c r="E452" s="9" t="n">
        <v>230.63</v>
      </c>
      <c r="F452" s="8" t="n">
        <v>46063</v>
      </c>
      <c r="G452" s="8" t="n">
        <v>46048</v>
      </c>
      <c r="H452" s="10" t="n">
        <v>-15</v>
      </c>
      <c r="I452" s="11" t="n">
        <f aca="false">H452*E452</f>
        <v>-3459.45</v>
      </c>
    </row>
    <row r="453" customFormat="false" ht="13.8" hidden="false" customHeight="false" outlineLevel="0" collapsed="false">
      <c r="A453" s="7" t="s">
        <v>1033</v>
      </c>
      <c r="B453" s="8" t="n">
        <v>46022</v>
      </c>
      <c r="C453" s="7" t="s">
        <v>1034</v>
      </c>
      <c r="D453" s="7" t="s">
        <v>1035</v>
      </c>
      <c r="E453" s="9" t="n">
        <v>311.47</v>
      </c>
      <c r="F453" s="8" t="n">
        <v>46052</v>
      </c>
      <c r="G453" s="8" t="n">
        <v>46066</v>
      </c>
      <c r="H453" s="10" t="n">
        <v>14</v>
      </c>
      <c r="I453" s="11" t="n">
        <f aca="false">H453*E453</f>
        <v>4360.58</v>
      </c>
    </row>
    <row r="454" customFormat="false" ht="13.8" hidden="false" customHeight="false" outlineLevel="0" collapsed="false">
      <c r="A454" s="7" t="s">
        <v>1036</v>
      </c>
      <c r="B454" s="8" t="n">
        <v>46015</v>
      </c>
      <c r="C454" s="7" t="s">
        <v>19</v>
      </c>
      <c r="D454" s="7" t="s">
        <v>1037</v>
      </c>
      <c r="E454" s="9" t="n">
        <v>1390</v>
      </c>
      <c r="F454" s="8" t="n">
        <v>46038</v>
      </c>
      <c r="G454" s="8" t="n">
        <v>46041</v>
      </c>
      <c r="H454" s="10" t="n">
        <v>3</v>
      </c>
      <c r="I454" s="11" t="n">
        <f aca="false">H454*E454</f>
        <v>4170</v>
      </c>
    </row>
    <row r="455" customFormat="false" ht="13.8" hidden="false" customHeight="false" outlineLevel="0" collapsed="false">
      <c r="A455" s="7" t="s">
        <v>1038</v>
      </c>
      <c r="B455" s="8" t="n">
        <v>46085</v>
      </c>
      <c r="C455" s="7" t="s">
        <v>1039</v>
      </c>
      <c r="D455" s="7" t="s">
        <v>1040</v>
      </c>
      <c r="E455" s="9" t="n">
        <v>2500</v>
      </c>
      <c r="F455" s="8" t="n">
        <v>46115</v>
      </c>
      <c r="G455" s="8" t="n">
        <v>46099</v>
      </c>
      <c r="H455" s="10" t="n">
        <v>-16</v>
      </c>
      <c r="I455" s="11" t="n">
        <f aca="false">H455*E455</f>
        <v>-40000</v>
      </c>
    </row>
    <row r="456" customFormat="false" ht="13.8" hidden="false" customHeight="false" outlineLevel="0" collapsed="false">
      <c r="A456" s="7" t="s">
        <v>1041</v>
      </c>
      <c r="B456" s="8" t="n">
        <v>46021</v>
      </c>
      <c r="C456" s="7" t="s">
        <v>1042</v>
      </c>
      <c r="D456" s="7" t="s">
        <v>1043</v>
      </c>
      <c r="E456" s="9" t="n">
        <v>202.5</v>
      </c>
      <c r="F456" s="8" t="n">
        <v>46051</v>
      </c>
      <c r="G456" s="8" t="n">
        <v>46043</v>
      </c>
      <c r="H456" s="10" t="n">
        <v>-8</v>
      </c>
      <c r="I456" s="11" t="n">
        <f aca="false">H456*E456</f>
        <v>-1620</v>
      </c>
    </row>
    <row r="457" customFormat="false" ht="13.8" hidden="false" customHeight="false" outlineLevel="0" collapsed="false">
      <c r="A457" s="7" t="s">
        <v>1044</v>
      </c>
      <c r="B457" s="8" t="n">
        <v>46041</v>
      </c>
      <c r="C457" s="7" t="s">
        <v>773</v>
      </c>
      <c r="D457" s="7" t="s">
        <v>1045</v>
      </c>
      <c r="E457" s="9" t="n">
        <v>30</v>
      </c>
      <c r="F457" s="8" t="n">
        <v>46071</v>
      </c>
      <c r="G457" s="8" t="n">
        <v>46112</v>
      </c>
      <c r="H457" s="10" t="n">
        <v>41</v>
      </c>
      <c r="I457" s="11" t="n">
        <f aca="false">H457*E457</f>
        <v>1230</v>
      </c>
    </row>
    <row r="458" customFormat="false" ht="13.8" hidden="false" customHeight="false" outlineLevel="0" collapsed="false">
      <c r="A458" s="7" t="s">
        <v>1046</v>
      </c>
      <c r="B458" s="8" t="n">
        <v>46034</v>
      </c>
      <c r="C458" s="7" t="s">
        <v>1047</v>
      </c>
      <c r="D458" s="7" t="s">
        <v>1048</v>
      </c>
      <c r="E458" s="9" t="n">
        <v>50</v>
      </c>
      <c r="F458" s="8" t="n">
        <v>46064</v>
      </c>
      <c r="G458" s="8" t="n">
        <v>46048</v>
      </c>
      <c r="H458" s="10" t="n">
        <v>-16</v>
      </c>
      <c r="I458" s="11" t="n">
        <f aca="false">H458*E458</f>
        <v>-800</v>
      </c>
    </row>
    <row r="459" customFormat="false" ht="13.8" hidden="false" customHeight="false" outlineLevel="0" collapsed="false">
      <c r="A459" s="7" t="s">
        <v>156</v>
      </c>
      <c r="B459" s="8" t="n">
        <v>46064</v>
      </c>
      <c r="C459" s="7" t="s">
        <v>184</v>
      </c>
      <c r="D459" s="7" t="s">
        <v>1049</v>
      </c>
      <c r="E459" s="9" t="n">
        <v>1412</v>
      </c>
      <c r="F459" s="8" t="n">
        <v>46094</v>
      </c>
      <c r="G459" s="8" t="n">
        <v>46070</v>
      </c>
      <c r="H459" s="10" t="n">
        <v>-24</v>
      </c>
      <c r="I459" s="11" t="n">
        <f aca="false">H459*E459</f>
        <v>-33888</v>
      </c>
    </row>
    <row r="460" customFormat="false" ht="13.8" hidden="false" customHeight="false" outlineLevel="0" collapsed="false">
      <c r="A460" s="7" t="s">
        <v>1050</v>
      </c>
      <c r="B460" s="8" t="n">
        <v>46031</v>
      </c>
      <c r="C460" s="7" t="s">
        <v>94</v>
      </c>
      <c r="D460" s="7" t="s">
        <v>1051</v>
      </c>
      <c r="E460" s="9" t="n">
        <v>10950</v>
      </c>
      <c r="F460" s="8" t="n">
        <v>46061</v>
      </c>
      <c r="G460" s="8" t="n">
        <v>46073</v>
      </c>
      <c r="H460" s="10" t="n">
        <v>12</v>
      </c>
      <c r="I460" s="11" t="n">
        <f aca="false">H460*E460</f>
        <v>131400</v>
      </c>
    </row>
    <row r="461" customFormat="false" ht="13.8" hidden="false" customHeight="false" outlineLevel="0" collapsed="false">
      <c r="A461" s="7" t="s">
        <v>1052</v>
      </c>
      <c r="B461" s="8" t="n">
        <v>46076</v>
      </c>
      <c r="C461" s="7" t="s">
        <v>1053</v>
      </c>
      <c r="D461" s="7" t="s">
        <v>1054</v>
      </c>
      <c r="E461" s="9" t="n">
        <v>2084.16</v>
      </c>
      <c r="F461" s="8" t="n">
        <v>46106</v>
      </c>
      <c r="G461" s="8" t="n">
        <v>46112</v>
      </c>
      <c r="H461" s="10" t="n">
        <v>6</v>
      </c>
      <c r="I461" s="11" t="n">
        <f aca="false">H461*E461</f>
        <v>12504.96</v>
      </c>
    </row>
    <row r="462" customFormat="false" ht="13.8" hidden="false" customHeight="false" outlineLevel="0" collapsed="false">
      <c r="A462" s="7" t="s">
        <v>324</v>
      </c>
      <c r="B462" s="8" t="n">
        <v>46093</v>
      </c>
      <c r="C462" s="7" t="s">
        <v>1055</v>
      </c>
      <c r="D462" s="7" t="s">
        <v>1056</v>
      </c>
      <c r="E462" s="9" t="n">
        <v>51220.7</v>
      </c>
      <c r="F462" s="8" t="n">
        <v>46123</v>
      </c>
      <c r="G462" s="8" t="n">
        <v>46098</v>
      </c>
      <c r="H462" s="10" t="n">
        <v>-25</v>
      </c>
      <c r="I462" s="11" t="n">
        <f aca="false">H462*E462</f>
        <v>-1280517.5</v>
      </c>
    </row>
    <row r="463" customFormat="false" ht="13.8" hidden="false" customHeight="false" outlineLevel="0" collapsed="false">
      <c r="A463" s="7" t="s">
        <v>1057</v>
      </c>
      <c r="B463" s="8" t="n">
        <v>46029</v>
      </c>
      <c r="C463" s="7" t="s">
        <v>212</v>
      </c>
      <c r="D463" s="7" t="s">
        <v>1058</v>
      </c>
      <c r="E463" s="9" t="n">
        <v>5550.86</v>
      </c>
      <c r="F463" s="8" t="n">
        <v>46059</v>
      </c>
      <c r="G463" s="8" t="n">
        <v>46041</v>
      </c>
      <c r="H463" s="10" t="n">
        <v>-18</v>
      </c>
      <c r="I463" s="11" t="n">
        <f aca="false">H463*E463</f>
        <v>-99915.48</v>
      </c>
    </row>
    <row r="464" customFormat="false" ht="13.8" hidden="false" customHeight="false" outlineLevel="0" collapsed="false">
      <c r="A464" s="7" t="s">
        <v>1059</v>
      </c>
      <c r="B464" s="8" t="n">
        <v>46069</v>
      </c>
      <c r="C464" s="7" t="s">
        <v>83</v>
      </c>
      <c r="D464" s="7" t="s">
        <v>1060</v>
      </c>
      <c r="E464" s="9" t="n">
        <v>27.52</v>
      </c>
      <c r="F464" s="8" t="n">
        <v>46099</v>
      </c>
      <c r="G464" s="8" t="n">
        <v>46092</v>
      </c>
      <c r="H464" s="10" t="n">
        <v>-7</v>
      </c>
      <c r="I464" s="11" t="n">
        <f aca="false">H464*E464</f>
        <v>-192.64</v>
      </c>
    </row>
    <row r="465" customFormat="false" ht="13.8" hidden="false" customHeight="false" outlineLevel="0" collapsed="false">
      <c r="A465" s="7" t="s">
        <v>1061</v>
      </c>
      <c r="B465" s="8" t="n">
        <v>46022</v>
      </c>
      <c r="C465" s="7" t="s">
        <v>59</v>
      </c>
      <c r="D465" s="7" t="s">
        <v>1062</v>
      </c>
      <c r="E465" s="9" t="n">
        <v>7072.1</v>
      </c>
      <c r="F465" s="8" t="n">
        <v>46052</v>
      </c>
      <c r="G465" s="8" t="n">
        <v>46076</v>
      </c>
      <c r="H465" s="10" t="n">
        <v>24</v>
      </c>
      <c r="I465" s="11" t="n">
        <f aca="false">H465*E465</f>
        <v>169730.4</v>
      </c>
    </row>
    <row r="466" customFormat="false" ht="13.8" hidden="false" customHeight="false" outlineLevel="0" collapsed="false">
      <c r="A466" s="7" t="s">
        <v>1063</v>
      </c>
      <c r="B466" s="8" t="n">
        <v>46094</v>
      </c>
      <c r="C466" s="7" t="s">
        <v>68</v>
      </c>
      <c r="D466" s="7" t="s">
        <v>1064</v>
      </c>
      <c r="E466" s="9" t="n">
        <v>33.57</v>
      </c>
      <c r="F466" s="8" t="n">
        <v>46124</v>
      </c>
      <c r="G466" s="8" t="n">
        <v>46112</v>
      </c>
      <c r="H466" s="10" t="n">
        <v>-12</v>
      </c>
      <c r="I466" s="11" t="n">
        <f aca="false">H466*E466</f>
        <v>-402.84</v>
      </c>
    </row>
    <row r="467" customFormat="false" ht="13.8" hidden="false" customHeight="false" outlineLevel="0" collapsed="false">
      <c r="A467" s="7" t="s">
        <v>1065</v>
      </c>
      <c r="B467" s="8" t="n">
        <v>46039</v>
      </c>
      <c r="C467" s="7" t="s">
        <v>204</v>
      </c>
      <c r="D467" s="7" t="s">
        <v>1066</v>
      </c>
      <c r="E467" s="9" t="n">
        <v>727.11</v>
      </c>
      <c r="F467" s="8" t="n">
        <v>46069</v>
      </c>
      <c r="G467" s="8" t="n">
        <v>46059</v>
      </c>
      <c r="H467" s="10" t="n">
        <v>-10</v>
      </c>
      <c r="I467" s="11" t="n">
        <f aca="false">H467*E467</f>
        <v>-7271.1</v>
      </c>
    </row>
    <row r="468" customFormat="false" ht="13.8" hidden="false" customHeight="false" outlineLevel="0" collapsed="false">
      <c r="A468" s="7" t="s">
        <v>383</v>
      </c>
      <c r="B468" s="8" t="n">
        <v>46035</v>
      </c>
      <c r="C468" s="7" t="s">
        <v>413</v>
      </c>
      <c r="D468" s="7" t="s">
        <v>1067</v>
      </c>
      <c r="E468" s="9" t="n">
        <v>274</v>
      </c>
      <c r="F468" s="8" t="n">
        <v>46065</v>
      </c>
      <c r="G468" s="8" t="n">
        <v>46066</v>
      </c>
      <c r="H468" s="10" t="n">
        <v>1</v>
      </c>
      <c r="I468" s="11" t="n">
        <f aca="false">H468*E468</f>
        <v>274</v>
      </c>
    </row>
    <row r="469" customFormat="false" ht="13.8" hidden="false" customHeight="false" outlineLevel="0" collapsed="false">
      <c r="A469" s="7" t="s">
        <v>1068</v>
      </c>
      <c r="B469" s="8" t="n">
        <v>46035</v>
      </c>
      <c r="C469" s="7" t="s">
        <v>91</v>
      </c>
      <c r="D469" s="7" t="s">
        <v>1069</v>
      </c>
      <c r="E469" s="9" t="n">
        <v>4005</v>
      </c>
      <c r="F469" s="8" t="n">
        <v>46065</v>
      </c>
      <c r="G469" s="8" t="n">
        <v>46092</v>
      </c>
      <c r="H469" s="10" t="n">
        <v>27</v>
      </c>
      <c r="I469" s="11" t="n">
        <f aca="false">H469*E469</f>
        <v>108135</v>
      </c>
    </row>
    <row r="470" customFormat="false" ht="13.8" hidden="false" customHeight="false" outlineLevel="0" collapsed="false">
      <c r="A470" s="7" t="s">
        <v>1070</v>
      </c>
      <c r="B470" s="8" t="n">
        <v>46063</v>
      </c>
      <c r="C470" s="7" t="s">
        <v>1031</v>
      </c>
      <c r="D470" s="7" t="s">
        <v>1071</v>
      </c>
      <c r="E470" s="9" t="n">
        <v>230.63</v>
      </c>
      <c r="F470" s="8" t="n">
        <v>46093</v>
      </c>
      <c r="G470" s="8" t="n">
        <v>46070</v>
      </c>
      <c r="H470" s="10" t="n">
        <v>-23</v>
      </c>
      <c r="I470" s="11" t="n">
        <f aca="false">H470*E470</f>
        <v>-5304.49</v>
      </c>
    </row>
    <row r="471" customFormat="false" ht="13.8" hidden="false" customHeight="false" outlineLevel="0" collapsed="false">
      <c r="A471" s="7" t="s">
        <v>1072</v>
      </c>
      <c r="B471" s="8" t="n">
        <v>46034</v>
      </c>
      <c r="C471" s="7" t="s">
        <v>293</v>
      </c>
      <c r="D471" s="7" t="s">
        <v>1073</v>
      </c>
      <c r="E471" s="9" t="n">
        <v>495</v>
      </c>
      <c r="F471" s="8" t="n">
        <v>46064</v>
      </c>
      <c r="G471" s="8" t="n">
        <v>46071</v>
      </c>
      <c r="H471" s="10" t="n">
        <v>7</v>
      </c>
      <c r="I471" s="11" t="n">
        <f aca="false">H471*E471</f>
        <v>3465</v>
      </c>
    </row>
    <row r="472" customFormat="false" ht="13.8" hidden="false" customHeight="false" outlineLevel="0" collapsed="false">
      <c r="A472" s="7" t="s">
        <v>1074</v>
      </c>
      <c r="B472" s="8" t="n">
        <v>46035</v>
      </c>
      <c r="C472" s="7" t="s">
        <v>16</v>
      </c>
      <c r="D472" s="7" t="s">
        <v>1075</v>
      </c>
      <c r="E472" s="9" t="n">
        <v>1450</v>
      </c>
      <c r="F472" s="8" t="n">
        <v>46065</v>
      </c>
      <c r="G472" s="8" t="n">
        <v>46044</v>
      </c>
      <c r="H472" s="10" t="n">
        <v>-21</v>
      </c>
      <c r="I472" s="11" t="n">
        <f aca="false">H472*E472</f>
        <v>-30450</v>
      </c>
    </row>
    <row r="473" customFormat="false" ht="13.8" hidden="false" customHeight="false" outlineLevel="0" collapsed="false">
      <c r="A473" s="7" t="s">
        <v>1076</v>
      </c>
      <c r="B473" s="8" t="n">
        <v>46086</v>
      </c>
      <c r="C473" s="7" t="s">
        <v>103</v>
      </c>
      <c r="D473" s="7" t="s">
        <v>1077</v>
      </c>
      <c r="E473" s="9" t="n">
        <v>1450.8</v>
      </c>
      <c r="F473" s="8" t="n">
        <v>46116</v>
      </c>
      <c r="G473" s="8" t="n">
        <v>46097</v>
      </c>
      <c r="H473" s="10" t="n">
        <v>-19</v>
      </c>
      <c r="I473" s="11" t="n">
        <f aca="false">H473*E473</f>
        <v>-27565.2</v>
      </c>
    </row>
    <row r="474" customFormat="false" ht="13.8" hidden="false" customHeight="false" outlineLevel="0" collapsed="false">
      <c r="A474" s="7" t="s">
        <v>1078</v>
      </c>
      <c r="B474" s="8" t="n">
        <v>46086</v>
      </c>
      <c r="C474" s="7" t="s">
        <v>10</v>
      </c>
      <c r="D474" s="7" t="s">
        <v>1079</v>
      </c>
      <c r="E474" s="9" t="n">
        <v>465</v>
      </c>
      <c r="F474" s="8" t="n">
        <v>46116</v>
      </c>
      <c r="G474" s="8" t="n">
        <v>46097</v>
      </c>
      <c r="H474" s="10" t="n">
        <v>-19</v>
      </c>
      <c r="I474" s="11" t="n">
        <f aca="false">H474*E474</f>
        <v>-8835</v>
      </c>
    </row>
    <row r="475" customFormat="false" ht="13.8" hidden="false" customHeight="false" outlineLevel="0" collapsed="false">
      <c r="A475" s="7" t="s">
        <v>1080</v>
      </c>
      <c r="B475" s="8" t="n">
        <v>46094</v>
      </c>
      <c r="C475" s="7" t="s">
        <v>68</v>
      </c>
      <c r="D475" s="7" t="s">
        <v>1081</v>
      </c>
      <c r="E475" s="9" t="n">
        <v>86.55</v>
      </c>
      <c r="F475" s="8" t="n">
        <v>46124</v>
      </c>
      <c r="G475" s="8" t="n">
        <v>46112</v>
      </c>
      <c r="H475" s="10" t="n">
        <v>-12</v>
      </c>
      <c r="I475" s="11" t="n">
        <f aca="false">H475*E475</f>
        <v>-1038.6</v>
      </c>
    </row>
    <row r="476" customFormat="false" ht="13.8" hidden="false" customHeight="false" outlineLevel="0" collapsed="false">
      <c r="A476" s="7" t="s">
        <v>1082</v>
      </c>
      <c r="B476" s="8" t="n">
        <v>46065</v>
      </c>
      <c r="C476" s="7" t="s">
        <v>145</v>
      </c>
      <c r="D476" s="7" t="s">
        <v>1083</v>
      </c>
      <c r="E476" s="9" t="n">
        <v>100</v>
      </c>
      <c r="F476" s="8" t="n">
        <v>46095</v>
      </c>
      <c r="G476" s="8" t="n">
        <v>46090</v>
      </c>
      <c r="H476" s="10" t="n">
        <v>-5</v>
      </c>
      <c r="I476" s="11" t="n">
        <f aca="false">H476*E476</f>
        <v>-500</v>
      </c>
    </row>
    <row r="477" customFormat="false" ht="13.8" hidden="false" customHeight="false" outlineLevel="0" collapsed="false">
      <c r="A477" s="7" t="s">
        <v>1084</v>
      </c>
      <c r="B477" s="8" t="n">
        <v>46008</v>
      </c>
      <c r="C477" s="7" t="s">
        <v>45</v>
      </c>
      <c r="D477" s="7" t="s">
        <v>1085</v>
      </c>
      <c r="E477" s="9" t="n">
        <v>950.82</v>
      </c>
      <c r="F477" s="8" t="n">
        <v>46038</v>
      </c>
      <c r="G477" s="8" t="n">
        <v>46029</v>
      </c>
      <c r="H477" s="10" t="n">
        <v>-9</v>
      </c>
      <c r="I477" s="11" t="n">
        <f aca="false">H477*E477</f>
        <v>-8557.38</v>
      </c>
    </row>
    <row r="478" customFormat="false" ht="13.8" hidden="false" customHeight="false" outlineLevel="0" collapsed="false">
      <c r="A478" s="7" t="s">
        <v>1086</v>
      </c>
      <c r="B478" s="8" t="n">
        <v>46090</v>
      </c>
      <c r="C478" s="7" t="s">
        <v>1087</v>
      </c>
      <c r="D478" s="7" t="s">
        <v>1088</v>
      </c>
      <c r="E478" s="9" t="n">
        <v>3449.68</v>
      </c>
      <c r="F478" s="8" t="n">
        <v>46120</v>
      </c>
      <c r="G478" s="8" t="n">
        <v>46099</v>
      </c>
      <c r="H478" s="10" t="n">
        <v>-21</v>
      </c>
      <c r="I478" s="11" t="n">
        <f aca="false">H478*E478</f>
        <v>-72443.28</v>
      </c>
    </row>
    <row r="479" customFormat="false" ht="13.8" hidden="false" customHeight="false" outlineLevel="0" collapsed="false">
      <c r="A479" s="7" t="s">
        <v>1089</v>
      </c>
      <c r="B479" s="8" t="n">
        <v>46035</v>
      </c>
      <c r="C479" s="7" t="s">
        <v>91</v>
      </c>
      <c r="D479" s="7" t="s">
        <v>1090</v>
      </c>
      <c r="E479" s="9" t="n">
        <v>5000</v>
      </c>
      <c r="F479" s="8" t="n">
        <v>46065</v>
      </c>
      <c r="G479" s="8" t="n">
        <v>46083</v>
      </c>
      <c r="H479" s="10" t="n">
        <v>18</v>
      </c>
      <c r="I479" s="11" t="n">
        <f aca="false">H479*E479</f>
        <v>90000</v>
      </c>
    </row>
    <row r="480" customFormat="false" ht="13.8" hidden="false" customHeight="false" outlineLevel="0" collapsed="false">
      <c r="A480" s="7" t="s">
        <v>1091</v>
      </c>
      <c r="B480" s="8" t="n">
        <v>46086</v>
      </c>
      <c r="C480" s="7" t="s">
        <v>103</v>
      </c>
      <c r="D480" s="7" t="s">
        <v>1092</v>
      </c>
      <c r="E480" s="9" t="n">
        <v>15910.44</v>
      </c>
      <c r="F480" s="8" t="n">
        <v>46116</v>
      </c>
      <c r="G480" s="8" t="n">
        <v>46093</v>
      </c>
      <c r="H480" s="10" t="n">
        <v>-23</v>
      </c>
      <c r="I480" s="11" t="n">
        <f aca="false">H480*E480</f>
        <v>-365940.12</v>
      </c>
    </row>
    <row r="481" customFormat="false" ht="13.8" hidden="false" customHeight="false" outlineLevel="0" collapsed="false">
      <c r="A481" s="7" t="s">
        <v>383</v>
      </c>
      <c r="B481" s="8" t="n">
        <v>46064</v>
      </c>
      <c r="C481" s="7" t="s">
        <v>184</v>
      </c>
      <c r="D481" s="7" t="s">
        <v>1093</v>
      </c>
      <c r="E481" s="9" t="n">
        <v>4969.65</v>
      </c>
      <c r="F481" s="8" t="n">
        <v>46094</v>
      </c>
      <c r="G481" s="8" t="n">
        <v>46093</v>
      </c>
      <c r="H481" s="10" t="n">
        <v>-1</v>
      </c>
      <c r="I481" s="11" t="n">
        <f aca="false">H481*E481</f>
        <v>-4969.65</v>
      </c>
    </row>
    <row r="482" customFormat="false" ht="13.8" hidden="false" customHeight="false" outlineLevel="0" collapsed="false">
      <c r="A482" s="7" t="s">
        <v>1094</v>
      </c>
      <c r="B482" s="8" t="n">
        <v>46063</v>
      </c>
      <c r="C482" s="7" t="s">
        <v>1095</v>
      </c>
      <c r="D482" s="7" t="s">
        <v>1096</v>
      </c>
      <c r="E482" s="9" t="n">
        <v>750</v>
      </c>
      <c r="F482" s="8" t="n">
        <v>46093</v>
      </c>
      <c r="G482" s="8" t="n">
        <v>46094</v>
      </c>
      <c r="H482" s="10" t="n">
        <v>1</v>
      </c>
      <c r="I482" s="11" t="n">
        <f aca="false">H482*E482</f>
        <v>750</v>
      </c>
    </row>
    <row r="483" customFormat="false" ht="13.8" hidden="false" customHeight="false" outlineLevel="0" collapsed="false">
      <c r="A483" s="7" t="s">
        <v>1097</v>
      </c>
      <c r="B483" s="8" t="n">
        <v>46049</v>
      </c>
      <c r="C483" s="7" t="s">
        <v>1098</v>
      </c>
      <c r="D483" s="7" t="s">
        <v>1099</v>
      </c>
      <c r="E483" s="9" t="n">
        <v>1690</v>
      </c>
      <c r="F483" s="8" t="n">
        <v>46079</v>
      </c>
      <c r="G483" s="8" t="n">
        <v>46052</v>
      </c>
      <c r="H483" s="10" t="n">
        <v>-27</v>
      </c>
      <c r="I483" s="11" t="n">
        <f aca="false">H483*E483</f>
        <v>-45630</v>
      </c>
    </row>
    <row r="484" customFormat="false" ht="13.8" hidden="false" customHeight="false" outlineLevel="0" collapsed="false">
      <c r="A484" s="7" t="s">
        <v>1100</v>
      </c>
      <c r="B484" s="8" t="n">
        <v>46094</v>
      </c>
      <c r="C484" s="7" t="s">
        <v>97</v>
      </c>
      <c r="D484" s="7" t="s">
        <v>1101</v>
      </c>
      <c r="E484" s="9" t="n">
        <v>196.16</v>
      </c>
      <c r="F484" s="8" t="n">
        <v>46124</v>
      </c>
      <c r="G484" s="8" t="n">
        <v>46108</v>
      </c>
      <c r="H484" s="10" t="n">
        <v>-16</v>
      </c>
      <c r="I484" s="11" t="n">
        <f aca="false">H484*E484</f>
        <v>-3138.56</v>
      </c>
    </row>
    <row r="485" customFormat="false" ht="13.8" hidden="false" customHeight="false" outlineLevel="0" collapsed="false">
      <c r="A485" s="7" t="s">
        <v>1102</v>
      </c>
      <c r="B485" s="8" t="n">
        <v>46042</v>
      </c>
      <c r="C485" s="7" t="s">
        <v>1103</v>
      </c>
      <c r="D485" s="7" t="s">
        <v>1104</v>
      </c>
      <c r="E485" s="9" t="n">
        <v>90</v>
      </c>
      <c r="F485" s="8" t="n">
        <v>46072</v>
      </c>
      <c r="G485" s="8" t="n">
        <v>46055</v>
      </c>
      <c r="H485" s="10" t="n">
        <v>-17</v>
      </c>
      <c r="I485" s="11" t="n">
        <f aca="false">H485*E485</f>
        <v>-1530</v>
      </c>
    </row>
    <row r="486" customFormat="false" ht="13.8" hidden="false" customHeight="false" outlineLevel="0" collapsed="false">
      <c r="A486" s="7" t="s">
        <v>1105</v>
      </c>
      <c r="B486" s="8" t="n">
        <v>46031</v>
      </c>
      <c r="C486" s="7" t="s">
        <v>103</v>
      </c>
      <c r="D486" s="7" t="s">
        <v>1106</v>
      </c>
      <c r="E486" s="9" t="n">
        <v>12362.03</v>
      </c>
      <c r="F486" s="8" t="n">
        <v>46061</v>
      </c>
      <c r="G486" s="8" t="n">
        <v>46042</v>
      </c>
      <c r="H486" s="10" t="n">
        <v>-19</v>
      </c>
      <c r="I486" s="11" t="n">
        <f aca="false">H486*E486</f>
        <v>-234878.57</v>
      </c>
    </row>
    <row r="487" customFormat="false" ht="13.8" hidden="false" customHeight="false" outlineLevel="0" collapsed="false">
      <c r="A487" s="7" t="s">
        <v>24</v>
      </c>
      <c r="B487" s="8" t="n">
        <v>46024</v>
      </c>
      <c r="C487" s="7" t="s">
        <v>40</v>
      </c>
      <c r="D487" s="7" t="s">
        <v>1107</v>
      </c>
      <c r="E487" s="9" t="n">
        <v>600</v>
      </c>
      <c r="F487" s="8" t="n">
        <v>46054</v>
      </c>
      <c r="G487" s="8" t="n">
        <v>46097</v>
      </c>
      <c r="H487" s="10" t="n">
        <v>43</v>
      </c>
      <c r="I487" s="11" t="n">
        <f aca="false">H487*E487</f>
        <v>25800</v>
      </c>
    </row>
    <row r="488" customFormat="false" ht="13.8" hidden="false" customHeight="false" outlineLevel="0" collapsed="false">
      <c r="A488" s="7" t="s">
        <v>1108</v>
      </c>
      <c r="B488" s="8" t="n">
        <v>46029</v>
      </c>
      <c r="C488" s="7" t="s">
        <v>212</v>
      </c>
      <c r="D488" s="7" t="s">
        <v>1109</v>
      </c>
      <c r="E488" s="9" t="n">
        <v>6449.17</v>
      </c>
      <c r="F488" s="8" t="n">
        <v>46059</v>
      </c>
      <c r="G488" s="8" t="n">
        <v>46041</v>
      </c>
      <c r="H488" s="10" t="n">
        <v>-18</v>
      </c>
      <c r="I488" s="11" t="n">
        <f aca="false">H488*E488</f>
        <v>-116085.06</v>
      </c>
    </row>
    <row r="489" customFormat="false" ht="13.8" hidden="false" customHeight="false" outlineLevel="0" collapsed="false">
      <c r="A489" s="7" t="s">
        <v>1110</v>
      </c>
      <c r="B489" s="8" t="n">
        <v>46065</v>
      </c>
      <c r="C489" s="7" t="s">
        <v>145</v>
      </c>
      <c r="D489" s="7" t="s">
        <v>1111</v>
      </c>
      <c r="E489" s="9" t="n">
        <v>72</v>
      </c>
      <c r="F489" s="8" t="n">
        <v>46095</v>
      </c>
      <c r="G489" s="8" t="n">
        <v>46090</v>
      </c>
      <c r="H489" s="10" t="n">
        <v>-5</v>
      </c>
      <c r="I489" s="11" t="n">
        <f aca="false">H489*E489</f>
        <v>-360</v>
      </c>
    </row>
    <row r="490" customFormat="false" ht="13.8" hidden="false" customHeight="false" outlineLevel="0" collapsed="false">
      <c r="A490" s="7" t="s">
        <v>697</v>
      </c>
      <c r="B490" s="8" t="n">
        <v>46050</v>
      </c>
      <c r="C490" s="7" t="s">
        <v>548</v>
      </c>
      <c r="D490" s="7" t="s">
        <v>1112</v>
      </c>
      <c r="E490" s="9" t="n">
        <v>80</v>
      </c>
      <c r="F490" s="8" t="n">
        <v>46080</v>
      </c>
      <c r="G490" s="8" t="n">
        <v>46066</v>
      </c>
      <c r="H490" s="10" t="n">
        <v>-14</v>
      </c>
      <c r="I490" s="11" t="n">
        <f aca="false">H490*E490</f>
        <v>-1120</v>
      </c>
    </row>
    <row r="491" customFormat="false" ht="13.8" hidden="false" customHeight="false" outlineLevel="0" collapsed="false">
      <c r="A491" s="7" t="s">
        <v>1113</v>
      </c>
      <c r="B491" s="8" t="n">
        <v>46081</v>
      </c>
      <c r="C491" s="7" t="s">
        <v>1114</v>
      </c>
      <c r="D491" s="7" t="s">
        <v>1115</v>
      </c>
      <c r="E491" s="9" t="n">
        <v>310</v>
      </c>
      <c r="F491" s="8" t="n">
        <v>46111</v>
      </c>
      <c r="G491" s="8" t="n">
        <v>46111</v>
      </c>
      <c r="H491" s="10" t="n">
        <v>0</v>
      </c>
      <c r="I491" s="11" t="n">
        <f aca="false">H491*E491</f>
        <v>0</v>
      </c>
    </row>
    <row r="492" customFormat="false" ht="13.8" hidden="false" customHeight="false" outlineLevel="0" collapsed="false">
      <c r="A492" s="7" t="s">
        <v>1116</v>
      </c>
      <c r="B492" s="8" t="n">
        <v>46080</v>
      </c>
      <c r="C492" s="7" t="s">
        <v>1117</v>
      </c>
      <c r="D492" s="7" t="s">
        <v>1118</v>
      </c>
      <c r="E492" s="9" t="n">
        <v>927.05</v>
      </c>
      <c r="F492" s="8" t="n">
        <v>46110</v>
      </c>
      <c r="G492" s="8" t="n">
        <v>46107</v>
      </c>
      <c r="H492" s="10" t="n">
        <v>-3</v>
      </c>
      <c r="I492" s="11" t="n">
        <f aca="false">H492*E492</f>
        <v>-2781.15</v>
      </c>
    </row>
    <row r="493" customFormat="false" ht="13.8" hidden="false" customHeight="false" outlineLevel="0" collapsed="false">
      <c r="A493" s="7" t="s">
        <v>1119</v>
      </c>
      <c r="B493" s="8" t="n">
        <v>46051</v>
      </c>
      <c r="C493" s="7" t="s">
        <v>250</v>
      </c>
      <c r="D493" s="7" t="s">
        <v>1120</v>
      </c>
      <c r="E493" s="9" t="n">
        <v>16323</v>
      </c>
      <c r="F493" s="8" t="n">
        <v>46081</v>
      </c>
      <c r="G493" s="8" t="n">
        <v>46092</v>
      </c>
      <c r="H493" s="10" t="n">
        <v>11</v>
      </c>
      <c r="I493" s="11" t="n">
        <f aca="false">H493*E493</f>
        <v>179553</v>
      </c>
    </row>
    <row r="496" customFormat="false" ht="13.8" hidden="false" customHeight="false" outlineLevel="0" collapsed="false">
      <c r="A496" s="12"/>
      <c r="C496" s="13"/>
      <c r="E496" s="2" t="s">
        <v>1121</v>
      </c>
    </row>
    <row r="497" customFormat="false" ht="13.8" hidden="false" customHeight="false" outlineLevel="0" collapsed="false">
      <c r="A497" s="12"/>
      <c r="C497" s="13"/>
    </row>
    <row r="498" customFormat="false" ht="13.8" hidden="false" customHeight="false" outlineLevel="0" collapsed="false">
      <c r="A498" s="12"/>
      <c r="C498" s="13"/>
    </row>
    <row r="499" customFormat="false" ht="13.8" hidden="false" customHeight="false" outlineLevel="0" collapsed="false">
      <c r="A499" s="12"/>
      <c r="C499" s="14" t="s">
        <v>1122</v>
      </c>
      <c r="E499" s="15" t="n">
        <f aca="false">SUM(E2:E493)</f>
        <v>2099943.18</v>
      </c>
    </row>
    <row r="500" customFormat="false" ht="13.8" hidden="false" customHeight="false" outlineLevel="0" collapsed="false">
      <c r="A500" s="12"/>
      <c r="C500" s="13"/>
      <c r="E500" s="2" t="s">
        <v>1123</v>
      </c>
      <c r="G500" s="16" t="n">
        <f aca="false">SUM(I2:I493)</f>
        <v>-8846608.30000001</v>
      </c>
    </row>
    <row r="501" customFormat="false" ht="13.8" hidden="false" customHeight="false" outlineLevel="0" collapsed="false">
      <c r="A501" s="12"/>
      <c r="C501" s="13"/>
      <c r="D501" s="1" t="s">
        <v>1124</v>
      </c>
      <c r="G501" s="16" t="n">
        <f aca="false">G500/E499</f>
        <v>-4.2127846049625</v>
      </c>
    </row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8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LibreOffice/26.2.2.2$Windows_X86_64 LibreOffice_project/1f77d10d6938fd34972958f64b2bcfa54f8b1ba5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2025-04-28T10:00:35Z</dcterms:created>
  <dc:creator>paolo negrelli</dc:creator>
  <dc:description/>
  <dc:language>it-IT</dc:language>
  <cp:lastModifiedBy/>
  <cp:lastPrinted>2026-04-13T14:30:59Z</cp:lastPrinted>
  <dcterms:modified xsi:type="dcterms:W3CDTF">2026-04-13T14:26:29Z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